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0" yWindow="0" windowWidth="20730" windowHeight="11760" tabRatio="865"/>
  </bookViews>
  <sheets>
    <sheet name="Geox shoes offer list " sheetId="14" r:id="rId1"/>
  </sheets>
  <definedNames>
    <definedName name="_xlnm._FilterDatabase" localSheetId="0" hidden="1">'Geox shoes offer list '!$D$2:$R$85</definedName>
  </definedNames>
  <calcPr calcId="145621"/>
</workbook>
</file>

<file path=xl/calcChain.xml><?xml version="1.0" encoding="utf-8"?>
<calcChain xmlns="http://schemas.openxmlformats.org/spreadsheetml/2006/main">
  <c r="S81" i="14" l="1"/>
  <c r="U81" i="14" s="1"/>
  <c r="S77" i="14"/>
  <c r="U77" i="14" s="1"/>
  <c r="S74" i="14"/>
  <c r="U74" i="14" s="1"/>
  <c r="S73" i="14"/>
  <c r="U73" i="14"/>
  <c r="S67" i="14"/>
  <c r="U67" i="14" s="1"/>
  <c r="S66" i="14"/>
  <c r="U66" i="14"/>
  <c r="S62" i="14"/>
  <c r="U62" i="14" s="1"/>
  <c r="S61" i="14"/>
  <c r="U61" i="14"/>
  <c r="S60" i="14"/>
  <c r="U60" i="14" s="1"/>
  <c r="S59" i="14"/>
  <c r="U59" i="14"/>
  <c r="S57" i="14"/>
  <c r="U57" i="14" s="1"/>
  <c r="S56" i="14"/>
  <c r="U56" i="14"/>
  <c r="S55" i="14"/>
  <c r="U55" i="14" s="1"/>
  <c r="S54" i="14"/>
  <c r="U54" i="14"/>
  <c r="S53" i="14"/>
  <c r="U53" i="14" s="1"/>
  <c r="S52" i="14"/>
  <c r="U52" i="14"/>
  <c r="S51" i="14"/>
  <c r="U51" i="14" s="1"/>
  <c r="S50" i="14"/>
  <c r="U50" i="14"/>
  <c r="S49" i="14"/>
  <c r="U49" i="14" s="1"/>
  <c r="S20" i="14"/>
  <c r="U20" i="14"/>
  <c r="S19" i="14"/>
  <c r="U19" i="14" s="1"/>
  <c r="S16" i="14"/>
  <c r="U16" i="14"/>
  <c r="S14" i="14"/>
  <c r="U14" i="14" s="1"/>
  <c r="S13" i="14"/>
  <c r="U13" i="14"/>
  <c r="S12" i="14"/>
  <c r="U12" i="14" s="1"/>
  <c r="S11" i="14"/>
  <c r="U11" i="14"/>
  <c r="S10" i="14"/>
  <c r="U10" i="14" s="1"/>
  <c r="S9" i="14"/>
  <c r="U9" i="14"/>
  <c r="S8" i="14"/>
  <c r="U8" i="14" s="1"/>
  <c r="S7" i="14"/>
  <c r="U7" i="14"/>
  <c r="S6" i="14"/>
  <c r="U6" i="14" s="1"/>
  <c r="S5" i="14"/>
  <c r="U5" i="14"/>
  <c r="S4" i="14"/>
  <c r="U4" i="14" s="1"/>
  <c r="S21" i="14"/>
  <c r="U21" i="14"/>
  <c r="S22" i="14"/>
  <c r="U22" i="14" s="1"/>
  <c r="S23" i="14"/>
  <c r="U23" i="14"/>
  <c r="S24" i="14"/>
  <c r="U24" i="14" s="1"/>
  <c r="S25" i="14"/>
  <c r="U25" i="14"/>
  <c r="S26" i="14"/>
  <c r="U26" i="14" s="1"/>
  <c r="S27" i="14"/>
  <c r="U27" i="14"/>
  <c r="S28" i="14"/>
  <c r="U28" i="14" s="1"/>
  <c r="S29" i="14"/>
  <c r="U29" i="14"/>
  <c r="S30" i="14"/>
  <c r="U30" i="14" s="1"/>
  <c r="S31" i="14"/>
  <c r="U31" i="14"/>
  <c r="S32" i="14"/>
  <c r="U32" i="14" s="1"/>
  <c r="S33" i="14"/>
  <c r="U33" i="14"/>
  <c r="S34" i="14"/>
  <c r="U34" i="14" s="1"/>
  <c r="S35" i="14"/>
  <c r="U35" i="14"/>
  <c r="S36" i="14"/>
  <c r="U36" i="14" s="1"/>
  <c r="S37" i="14"/>
  <c r="U37" i="14"/>
  <c r="S38" i="14"/>
  <c r="U38" i="14" s="1"/>
  <c r="S39" i="14"/>
  <c r="U39" i="14"/>
  <c r="S40" i="14"/>
  <c r="U40" i="14" s="1"/>
  <c r="S41" i="14"/>
  <c r="U41" i="14"/>
  <c r="S42" i="14"/>
  <c r="U42" i="14" s="1"/>
  <c r="S43" i="14"/>
  <c r="U43" i="14"/>
  <c r="S44" i="14"/>
  <c r="U44" i="14" s="1"/>
  <c r="S45" i="14"/>
  <c r="U45" i="14"/>
  <c r="S46" i="14"/>
  <c r="U46" i="14" s="1"/>
  <c r="S47" i="14"/>
  <c r="U47" i="14"/>
  <c r="S48" i="14"/>
  <c r="U48" i="14" s="1"/>
  <c r="S58" i="14"/>
  <c r="U58" i="14"/>
  <c r="S63" i="14"/>
  <c r="U63" i="14" s="1"/>
  <c r="S64" i="14"/>
  <c r="U64" i="14"/>
  <c r="S65" i="14"/>
  <c r="U65" i="14" s="1"/>
  <c r="S68" i="14"/>
  <c r="U68" i="14"/>
  <c r="S69" i="14"/>
  <c r="U69" i="14" s="1"/>
  <c r="S70" i="14"/>
  <c r="U70" i="14" s="1"/>
  <c r="S71" i="14"/>
  <c r="U71" i="14" s="1"/>
  <c r="S72" i="14"/>
  <c r="U72" i="14" s="1"/>
  <c r="S75" i="14"/>
  <c r="U75" i="14" s="1"/>
  <c r="S76" i="14"/>
  <c r="U76" i="14" s="1"/>
  <c r="S78" i="14"/>
  <c r="U78" i="14" s="1"/>
  <c r="S79" i="14"/>
  <c r="U79" i="14" s="1"/>
  <c r="S80" i="14"/>
  <c r="U80" i="14" s="1"/>
  <c r="S82" i="14"/>
  <c r="U82" i="14" s="1"/>
  <c r="S83" i="14"/>
  <c r="U83" i="14" s="1"/>
  <c r="S84" i="14"/>
  <c r="U84" i="14" s="1"/>
  <c r="S85" i="14"/>
  <c r="U85" i="14" s="1"/>
  <c r="S3" i="14"/>
  <c r="S86" i="14" s="1"/>
  <c r="S15" i="14"/>
  <c r="U15" i="14" s="1"/>
  <c r="S17" i="14"/>
  <c r="U17" i="14"/>
  <c r="S18" i="14"/>
  <c r="U18" i="14" s="1"/>
  <c r="U3" i="14"/>
  <c r="U86" i="14" l="1"/>
</calcChain>
</file>

<file path=xl/sharedStrings.xml><?xml version="1.0" encoding="utf-8"?>
<sst xmlns="http://schemas.openxmlformats.org/spreadsheetml/2006/main" count="436" uniqueCount="215">
  <si>
    <t>35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</si>
  <si>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</si>
  <si>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</si>
  <si>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</si>
  <si>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</si>
  <si>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</si>
  <si>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</si>
  <si>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</si>
  <si>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</si>
  <si>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</si>
  <si>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</si>
  <si>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42</t>
  </si>
  <si>
    <t>SMO.LEA</t>
  </si>
  <si>
    <t>BLACK</t>
  </si>
  <si>
    <t>TEXTILE+SUEDE</t>
  </si>
  <si>
    <t>WHITE</t>
  </si>
  <si>
    <t>SAND</t>
  </si>
  <si>
    <t>SUEDE</t>
  </si>
  <si>
    <t>TUMB.LEA</t>
  </si>
  <si>
    <t>SMO.LEA+SUEDE</t>
  </si>
  <si>
    <t>NAVY</t>
  </si>
  <si>
    <t>NAPPA</t>
  </si>
  <si>
    <t>BLUE</t>
  </si>
  <si>
    <t>LT GREY</t>
  </si>
  <si>
    <t>SILVER</t>
  </si>
  <si>
    <t>LT TAUPE</t>
  </si>
  <si>
    <t>OFF WHITE</t>
  </si>
  <si>
    <t>PAT.LEA</t>
  </si>
  <si>
    <t>BLACK/WHITE</t>
  </si>
  <si>
    <t>SKIN/LT GOLD</t>
  </si>
  <si>
    <t>NAPPA+SUEDE</t>
  </si>
  <si>
    <t>MESH+SUEDE</t>
  </si>
  <si>
    <t>SUEDE+MESH</t>
  </si>
  <si>
    <t>MESH</t>
  </si>
  <si>
    <t>RED</t>
  </si>
  <si>
    <t>MESH+NAPPA</t>
  </si>
  <si>
    <t>SUEDE+NAPPA</t>
  </si>
  <si>
    <t>SUEDE+SHI.MESH</t>
  </si>
  <si>
    <t>BLACK/GUN</t>
  </si>
  <si>
    <t>SMO.LE+SYNT.LE</t>
  </si>
  <si>
    <t>WHITE/SILVER</t>
  </si>
  <si>
    <t>WHITE/NAVY</t>
  </si>
  <si>
    <t>NAPPA+GEOBUCK</t>
  </si>
  <si>
    <t>SHI.TEX+PRL GBK</t>
  </si>
  <si>
    <t>SUEDE+TEXTILE</t>
  </si>
  <si>
    <t>SILVER/WHITE</t>
  </si>
  <si>
    <t>LT TAUPE/LT GOLD</t>
  </si>
  <si>
    <t>WHITE/OFF WHITE</t>
  </si>
  <si>
    <t>OFF WHITE/LT GREY</t>
  </si>
  <si>
    <t>LT GOLD/LT TAUPE</t>
  </si>
  <si>
    <t>OFF WHITE/BLACK</t>
  </si>
  <si>
    <t>NAPPA+PEARL.SYNT.LEA</t>
  </si>
  <si>
    <t>GEOBUCK+PEARL.GBK</t>
  </si>
  <si>
    <t>SUEDE+SYNT.LEA</t>
  </si>
  <si>
    <t>GLIT.TEXT+SUEDE</t>
  </si>
  <si>
    <t>GLIT.TEXT+NAPPA</t>
  </si>
  <si>
    <t>GEOBUCK+GBK PAT</t>
  </si>
  <si>
    <t>PRN GEOBUCK+GBK</t>
  </si>
  <si>
    <t>SMO.LEA+SHI.SUEDE</t>
  </si>
  <si>
    <t>TEXTILE+NAPPA</t>
  </si>
  <si>
    <t>METAL.SUEDE+SYNT.LEA</t>
  </si>
  <si>
    <t>SMO.LEA+METAL.SUEDE</t>
  </si>
  <si>
    <t>LT GREEN</t>
  </si>
  <si>
    <t>BEIGE/LT GOLD</t>
  </si>
  <si>
    <t>WHITE/LT GREY</t>
  </si>
  <si>
    <t>NAPPA+METAL.SYNT.LEA</t>
  </si>
  <si>
    <t>PYT.PR.LE+SUEDE</t>
  </si>
  <si>
    <t>NAPPA+PAILETTES</t>
  </si>
  <si>
    <t>LT TAUPE/GOLD</t>
  </si>
  <si>
    <t>LT TAUPE/SAND</t>
  </si>
  <si>
    <t>SCARLET/BLACK</t>
  </si>
  <si>
    <t>LT GREY/OFF WHITE</t>
  </si>
  <si>
    <t>RED/WHITE</t>
  </si>
  <si>
    <t>BLACK/LT GOLD</t>
  </si>
  <si>
    <t>CREAM/BLACK</t>
  </si>
  <si>
    <t>GLIT.TEXT+SYNT.SUEDE</t>
  </si>
  <si>
    <t>SMO.LEA+CROC.PR.BUFF.LEA</t>
  </si>
  <si>
    <t>METAL TEXT.+SUE.</t>
  </si>
  <si>
    <t>PRN.GOATSUE+NAPPA</t>
  </si>
  <si>
    <t>CORAL/WHITE</t>
  </si>
  <si>
    <t>CURRY/LT TAUPE</t>
  </si>
  <si>
    <t>PRINT.MICROFIBER+SUEDE</t>
  </si>
  <si>
    <t>LT TAUPE/CREAM</t>
  </si>
  <si>
    <t>D92DPB043AYC9999</t>
  </si>
  <si>
    <t>SMO.LEA+TEX+PAILETTES</t>
  </si>
  <si>
    <t>WHITE/CORAL</t>
  </si>
  <si>
    <t>SAND/GOLD</t>
  </si>
  <si>
    <t>PRN GOA.SUE+SUE</t>
  </si>
  <si>
    <t>D641EE00085C9999</t>
  </si>
  <si>
    <t>D828DH01485C4000</t>
  </si>
  <si>
    <t>D92BYE00022C6738</t>
  </si>
  <si>
    <t>D92BYF01185C7204</t>
  </si>
  <si>
    <t>PYT.PR.LEA+SHI.SUEDE</t>
  </si>
  <si>
    <t>OPTIC WHITE/NAVY</t>
  </si>
  <si>
    <t>D922QA054AJC5379</t>
  </si>
  <si>
    <t>D849GD014HIC1098</t>
  </si>
  <si>
    <t>OFF WHITE/OPTIC WHIT</t>
  </si>
  <si>
    <t>MESH+METAL.SYNT.PAT</t>
  </si>
  <si>
    <t>D929GB0LYAFC0742</t>
  </si>
  <si>
    <t>METAL.TEXT+SYNT.SUEDE</t>
  </si>
  <si>
    <t>D926DA0EWAFC9999</t>
  </si>
  <si>
    <t>GOAT SUE+NAPLACK</t>
  </si>
  <si>
    <t>WHITE/ORANGE</t>
  </si>
  <si>
    <t>D92DHF00043C0538</t>
  </si>
  <si>
    <t>CREAM/LT GREY</t>
  </si>
  <si>
    <t>D92BYC04654C0899</t>
  </si>
  <si>
    <t>TUMB.LEA+GEOBUCK</t>
  </si>
  <si>
    <t>D92APE00022C4002</t>
  </si>
  <si>
    <t>LT BLUE</t>
  </si>
  <si>
    <t>BLUE/WHITE</t>
  </si>
  <si>
    <t>D92ANA00022C5K1L</t>
  </si>
  <si>
    <t>D92BYF01122C5K3U</t>
  </si>
  <si>
    <t>CREAM/LT GREEN</t>
  </si>
  <si>
    <t>NAPPA+GEOBUCK SUEDE</t>
  </si>
  <si>
    <t>D828DH01485C9999</t>
  </si>
  <si>
    <t>D92CPA0KI22C2DH6</t>
  </si>
  <si>
    <t>D92FBA0VIBCC0434</t>
  </si>
  <si>
    <t>D02AMD00022C6738</t>
  </si>
  <si>
    <t>D02HLA085NFC9258</t>
  </si>
  <si>
    <t>GOAT SUEDE+NAPPA SHEEP LEA</t>
  </si>
  <si>
    <t>D029BA021TUC5004</t>
  </si>
  <si>
    <t>NAPPA+SHINY SUE</t>
  </si>
  <si>
    <t>D02CWE085MAC5004</t>
  </si>
  <si>
    <t>D02CWE085MAC9999</t>
  </si>
  <si>
    <t>D024HB021KYC0176</t>
  </si>
  <si>
    <t>GOAT SUEDE+METAL.GOAT</t>
  </si>
  <si>
    <t>D024HB021KYC9999</t>
  </si>
  <si>
    <t>D921BA08554C0422</t>
  </si>
  <si>
    <t>D02GCA01422CH6A5</t>
  </si>
  <si>
    <t>LT TAUPE/SKIN</t>
  </si>
  <si>
    <t>D02AQA02211C1351</t>
  </si>
  <si>
    <t>D02GDA01422C1010</t>
  </si>
  <si>
    <t>D02GDA01422CH65Z</t>
  </si>
  <si>
    <t>D021CA05402C1110</t>
  </si>
  <si>
    <t>D021BD0ASAJC2X2L</t>
  </si>
  <si>
    <t>GOLD/LT GOLD</t>
  </si>
  <si>
    <t>D94FRB01422C0160</t>
  </si>
  <si>
    <t>OFF WHITE/LT BLUE</t>
  </si>
  <si>
    <t>D029BA021TUC7000</t>
  </si>
  <si>
    <t>BLACK/BISCUIT</t>
  </si>
  <si>
    <t>D941BF085BNC1Z1A</t>
  </si>
  <si>
    <t>WHITE/DK SILVER</t>
  </si>
  <si>
    <t>D025SC0009AC0003</t>
  </si>
  <si>
    <t>TUMBLED NUBUCK COW LEATHER</t>
  </si>
  <si>
    <t>D022SC08522C1000</t>
  </si>
  <si>
    <t>D92BHA00014C1007</t>
  </si>
  <si>
    <t>D621EC0EW22C1352</t>
  </si>
  <si>
    <t>D928VC00043C9999</t>
  </si>
  <si>
    <t>D928QA0436YC9999</t>
  </si>
  <si>
    <t>D922CB04377C9999</t>
  </si>
  <si>
    <t>D922CD04177C1236</t>
  </si>
  <si>
    <t>D928SC0EW85C1000</t>
  </si>
  <si>
    <t>D828SC00022C6738</t>
  </si>
  <si>
    <t>D828LC0LY85C0434</t>
  </si>
  <si>
    <t>METAL.TEXT+NAPPA</t>
  </si>
  <si>
    <t>D029BA021TUC4000</t>
  </si>
  <si>
    <t>D02FLC00785C0127</t>
  </si>
  <si>
    <t>D84APA00022C1002</t>
  </si>
  <si>
    <t>D828LC0LY22CB5H6</t>
  </si>
  <si>
    <t>CHAMPAGNE/LT TAUPE</t>
  </si>
  <si>
    <t>PEARL.SYNT.LEA+PYT.PR.SYNT.LEA</t>
  </si>
  <si>
    <t>D92CYC00022CH61L</t>
  </si>
  <si>
    <t>LT TAUPE/LT GREY</t>
  </si>
  <si>
    <t>D828DH01485C7000</t>
  </si>
  <si>
    <t>D92BYD085NFC0007</t>
  </si>
  <si>
    <t>D3209A04322C6738</t>
  </si>
  <si>
    <t>D92BPB01422C4290</t>
  </si>
  <si>
    <t>NAVY/CORAL</t>
  </si>
  <si>
    <t>D92BYC022BCC4E7G</t>
  </si>
  <si>
    <t>BLUE/CORAL</t>
  </si>
  <si>
    <t>D92BYF085AUC1200</t>
  </si>
  <si>
    <t>D92BPB02214C9879</t>
  </si>
  <si>
    <t>DK GREY/WHITE</t>
  </si>
  <si>
    <t>D02FLC00722C9352</t>
  </si>
  <si>
    <t>D92BPB01185C2210</t>
  </si>
  <si>
    <t>LT YELLOW/WHITE</t>
  </si>
  <si>
    <t>D724RA00046C1000</t>
  </si>
  <si>
    <t>D02GDA01185C1000</t>
  </si>
  <si>
    <t>D928QC02167C3001</t>
  </si>
  <si>
    <t>D92CMA00066C7Y9B</t>
  </si>
  <si>
    <t>D92CPA04122C2QH6</t>
  </si>
  <si>
    <t>OCHRE/LT TAUPE</t>
  </si>
  <si>
    <t>D929NA00022C6738</t>
  </si>
  <si>
    <t>D92BPB0EW85C4002</t>
  </si>
  <si>
    <t>D84AQB02285C0003</t>
  </si>
  <si>
    <t>D848SA085ATCH62X</t>
  </si>
  <si>
    <t>D927LA014HICH65K</t>
  </si>
  <si>
    <t>D025SC0009AC0288</t>
  </si>
  <si>
    <t>D92CYC043BCC9999</t>
  </si>
  <si>
    <t>D928TC043VICH62L</t>
  </si>
  <si>
    <t>D925TB085QUC9B1G</t>
  </si>
  <si>
    <t>NAPPA+WOVEN SYNT.LEA</t>
  </si>
  <si>
    <t>D846FC00454C9999</t>
  </si>
  <si>
    <t>D02HLA085NFCA52L</t>
  </si>
  <si>
    <t>D02CWE085MAC0856</t>
  </si>
  <si>
    <t>D02FLC022GNC4002</t>
  </si>
  <si>
    <t>D92BPB02214C4110</t>
  </si>
  <si>
    <t>TURQUOISE/LT GREY</t>
  </si>
  <si>
    <t>D02BYA01122C4003</t>
  </si>
  <si>
    <t>D02GCA01422C4003</t>
  </si>
  <si>
    <t>D0209B00022C1010</t>
  </si>
  <si>
    <t>D02DLD0NFARC2LH6</t>
  </si>
  <si>
    <t>D92BPB01185C8L9B</t>
  </si>
  <si>
    <t>FLUO FUCHSIA/BLACK</t>
  </si>
  <si>
    <t xml:space="preserve">brand </t>
  </si>
  <si>
    <t xml:space="preserve">Geox </t>
  </si>
  <si>
    <t xml:space="preserve">photo </t>
  </si>
  <si>
    <t xml:space="preserve">art code </t>
  </si>
  <si>
    <t xml:space="preserve">color </t>
  </si>
  <si>
    <t xml:space="preserve">material </t>
  </si>
  <si>
    <t xml:space="preserve">retail price </t>
  </si>
  <si>
    <t xml:space="preserve">tot q.ty </t>
  </si>
  <si>
    <t xml:space="preserve">tot value retail </t>
  </si>
  <si>
    <t xml:space="preserve">gender </t>
  </si>
  <si>
    <t xml:space="preserve">woman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</si>
</sst>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(* #,##0.00_);_(* \(#,##0.00\);_(* &quot;-&quot;??_);_(@_)"/>
  </numFmts>
  <fonts count="9" x14ac:knownFonts="1">
    <font>
      <sz val="11"/>
      <color theme="1"/>
      <name val="Calibri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name val="Calibri"/>
      <family val="2"/>
    </font>
    <font>
      <sz val="9"/>
      <color indexed="8"/>
      <name val="Calibri"/>
      <family val="2"/>
    </font>
    <font>
      <b/>
      <sz val="9"/>
      <color indexed="10"/>
      <name val="Calibri"/>
      <family val="2"/>
    </font>
    <font>
      <sz val="9"/>
      <color indexed="63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</cellStyleXfs>
  <cellXfs count="20">
    <xf numFmtId="0" fontId="0" fillId="0" borderId="0" xfId="0"/>
    <xf numFmtId="0" fontId="1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/>
    </xf>
    <xf numFmtId="3" fontId="5" fillId="2" borderId="2" xfId="3" applyNumberFormat="1" applyFont="1" applyFill="1" applyBorder="1" applyAlignment="1">
      <alignment horizontal="center" vertical="center"/>
    </xf>
    <xf numFmtId="164" fontId="5" fillId="2" borderId="2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</cellXfs>
  <cellStyles count="5">
    <cellStyle name="Currency" xfId="1" builtinId="4"/>
    <cellStyle name="Normal" xfId="0" builtinId="0"/>
    <cellStyle name="Normal 2" xfId="2"/>
    <cellStyle name="Normale 2" xfId="3"/>
    <cellStyle name="Normale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1038225</xdr:colOff>
      <xdr:row>2</xdr:row>
      <xdr:rowOff>723900</xdr:rowOff>
    </xdr:to>
    <xdr:pic>
      <xdr:nvPicPr>
        <xdr:cNvPr id="1025" name="imageIDG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96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1038225</xdr:colOff>
      <xdr:row>3</xdr:row>
      <xdr:rowOff>723900</xdr:rowOff>
    </xdr:to>
    <xdr:pic>
      <xdr:nvPicPr>
        <xdr:cNvPr id="1026" name="imageIDG1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172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</xdr:row>
      <xdr:rowOff>209550</xdr:rowOff>
    </xdr:from>
    <xdr:to>
      <xdr:col>1</xdr:col>
      <xdr:colOff>962025</xdr:colOff>
      <xdr:row>4</xdr:row>
      <xdr:rowOff>581025</xdr:rowOff>
    </xdr:to>
    <xdr:pic>
      <xdr:nvPicPr>
        <xdr:cNvPr id="1027" name="imageIDG2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11987" r="5968" b="15013"/>
        <a:stretch>
          <a:fillRect/>
        </a:stretch>
      </xdr:blipFill>
      <xdr:spPr bwMode="auto">
        <a:xfrm>
          <a:off x="781050" y="2695575"/>
          <a:ext cx="8953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5</xdr:row>
      <xdr:rowOff>142875</xdr:rowOff>
    </xdr:from>
    <xdr:to>
      <xdr:col>1</xdr:col>
      <xdr:colOff>914400</xdr:colOff>
      <xdr:row>5</xdr:row>
      <xdr:rowOff>590550</xdr:rowOff>
    </xdr:to>
    <xdr:pic>
      <xdr:nvPicPr>
        <xdr:cNvPr id="1028" name="imageIDG2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9216" t="36436" r="9258" b="1822"/>
        <a:stretch>
          <a:fillRect/>
        </a:stretch>
      </xdr:blipFill>
      <xdr:spPr bwMode="auto">
        <a:xfrm>
          <a:off x="790575" y="3390900"/>
          <a:ext cx="838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6</xdr:row>
      <xdr:rowOff>104775</xdr:rowOff>
    </xdr:from>
    <xdr:to>
      <xdr:col>1</xdr:col>
      <xdr:colOff>971550</xdr:colOff>
      <xdr:row>6</xdr:row>
      <xdr:rowOff>561975</xdr:rowOff>
    </xdr:to>
    <xdr:pic>
      <xdr:nvPicPr>
        <xdr:cNvPr id="1029" name="imageIDG3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36964" r="5659"/>
        <a:stretch>
          <a:fillRect/>
        </a:stretch>
      </xdr:blipFill>
      <xdr:spPr bwMode="auto">
        <a:xfrm>
          <a:off x="847725" y="4114800"/>
          <a:ext cx="838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7</xdr:row>
      <xdr:rowOff>209550</xdr:rowOff>
    </xdr:from>
    <xdr:to>
      <xdr:col>1</xdr:col>
      <xdr:colOff>1019175</xdr:colOff>
      <xdr:row>7</xdr:row>
      <xdr:rowOff>647700</xdr:rowOff>
    </xdr:to>
    <xdr:pic>
      <xdr:nvPicPr>
        <xdr:cNvPr id="1030" name="imageIDG3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t="34413" r="9258" b="5870"/>
        <a:stretch>
          <a:fillRect/>
        </a:stretch>
      </xdr:blipFill>
      <xdr:spPr bwMode="auto">
        <a:xfrm>
          <a:off x="790575" y="4981575"/>
          <a:ext cx="9429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714375</xdr:colOff>
      <xdr:row>8</xdr:row>
      <xdr:rowOff>123825</xdr:rowOff>
    </xdr:from>
    <xdr:to>
      <xdr:col>1</xdr:col>
      <xdr:colOff>952500</xdr:colOff>
      <xdr:row>8</xdr:row>
      <xdr:rowOff>628650</xdr:rowOff>
    </xdr:to>
    <xdr:pic>
      <xdr:nvPicPr>
        <xdr:cNvPr id="1031" name="imageIDG3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17206" r="7838" b="12955"/>
        <a:stretch>
          <a:fillRect/>
        </a:stretch>
      </xdr:blipFill>
      <xdr:spPr bwMode="auto">
        <a:xfrm>
          <a:off x="714375" y="5657850"/>
          <a:ext cx="952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1038225</xdr:colOff>
      <xdr:row>9</xdr:row>
      <xdr:rowOff>723900</xdr:rowOff>
    </xdr:to>
    <xdr:pic>
      <xdr:nvPicPr>
        <xdr:cNvPr id="1032" name="imageIDG4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14375" y="629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10</xdr:row>
      <xdr:rowOff>47625</xdr:rowOff>
    </xdr:from>
    <xdr:to>
      <xdr:col>1</xdr:col>
      <xdr:colOff>1123950</xdr:colOff>
      <xdr:row>11</xdr:row>
      <xdr:rowOff>9525</xdr:rowOff>
    </xdr:to>
    <xdr:pic>
      <xdr:nvPicPr>
        <xdr:cNvPr id="1033" name="imageIDG4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42950" y="7105650"/>
          <a:ext cx="10096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1038225</xdr:colOff>
      <xdr:row>11</xdr:row>
      <xdr:rowOff>723900</xdr:rowOff>
    </xdr:to>
    <xdr:pic>
      <xdr:nvPicPr>
        <xdr:cNvPr id="1034" name="imageIDG5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14375" y="782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1038225</xdr:colOff>
      <xdr:row>12</xdr:row>
      <xdr:rowOff>723900</xdr:rowOff>
    </xdr:to>
    <xdr:pic>
      <xdr:nvPicPr>
        <xdr:cNvPr id="1035" name="imageIDG5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14375" y="858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1038225</xdr:colOff>
      <xdr:row>13</xdr:row>
      <xdr:rowOff>723900</xdr:rowOff>
    </xdr:to>
    <xdr:pic>
      <xdr:nvPicPr>
        <xdr:cNvPr id="1036" name="imageIDG10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14375" y="934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1038225</xdr:colOff>
      <xdr:row>14</xdr:row>
      <xdr:rowOff>723900</xdr:rowOff>
    </xdr:to>
    <xdr:pic>
      <xdr:nvPicPr>
        <xdr:cNvPr id="1037" name="imageIDG13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14375" y="1010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1038225</xdr:colOff>
      <xdr:row>15</xdr:row>
      <xdr:rowOff>723900</xdr:rowOff>
    </xdr:to>
    <xdr:pic>
      <xdr:nvPicPr>
        <xdr:cNvPr id="1038" name="imageIDG13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14375" y="1086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1038225</xdr:colOff>
      <xdr:row>16</xdr:row>
      <xdr:rowOff>723900</xdr:rowOff>
    </xdr:to>
    <xdr:pic>
      <xdr:nvPicPr>
        <xdr:cNvPr id="1039" name="imageIDG14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14375" y="1163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1038225</xdr:colOff>
      <xdr:row>17</xdr:row>
      <xdr:rowOff>723900</xdr:rowOff>
    </xdr:to>
    <xdr:pic>
      <xdr:nvPicPr>
        <xdr:cNvPr id="1040" name="imageIDG150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14375" y="1239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1038225</xdr:colOff>
      <xdr:row>18</xdr:row>
      <xdr:rowOff>723900</xdr:rowOff>
    </xdr:to>
    <xdr:pic>
      <xdr:nvPicPr>
        <xdr:cNvPr id="1041" name="imageIDG15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4375" y="1315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1038225</xdr:colOff>
      <xdr:row>19</xdr:row>
      <xdr:rowOff>723900</xdr:rowOff>
    </xdr:to>
    <xdr:pic>
      <xdr:nvPicPr>
        <xdr:cNvPr id="1042" name="imageIDG15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14375" y="1391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1038225</xdr:colOff>
      <xdr:row>20</xdr:row>
      <xdr:rowOff>723900</xdr:rowOff>
    </xdr:to>
    <xdr:pic>
      <xdr:nvPicPr>
        <xdr:cNvPr id="1043" name="imageIDG16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14375" y="1467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1038225</xdr:colOff>
      <xdr:row>21</xdr:row>
      <xdr:rowOff>723900</xdr:rowOff>
    </xdr:to>
    <xdr:pic>
      <xdr:nvPicPr>
        <xdr:cNvPr id="1044" name="imageIDG169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14375" y="1544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1038225</xdr:colOff>
      <xdr:row>22</xdr:row>
      <xdr:rowOff>723900</xdr:rowOff>
    </xdr:to>
    <xdr:pic>
      <xdr:nvPicPr>
        <xdr:cNvPr id="1045" name="imageIDG17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4375" y="1620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1038225</xdr:colOff>
      <xdr:row>23</xdr:row>
      <xdr:rowOff>723900</xdr:rowOff>
    </xdr:to>
    <xdr:pic>
      <xdr:nvPicPr>
        <xdr:cNvPr id="1046" name="imageIDG17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4375" y="1696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1038225</xdr:colOff>
      <xdr:row>24</xdr:row>
      <xdr:rowOff>723900</xdr:rowOff>
    </xdr:to>
    <xdr:pic>
      <xdr:nvPicPr>
        <xdr:cNvPr id="1047" name="imageIDG182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14375" y="1772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1038225</xdr:colOff>
      <xdr:row>25</xdr:row>
      <xdr:rowOff>723900</xdr:rowOff>
    </xdr:to>
    <xdr:pic>
      <xdr:nvPicPr>
        <xdr:cNvPr id="1048" name="imageIDG18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4375" y="1848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1038225</xdr:colOff>
      <xdr:row>26</xdr:row>
      <xdr:rowOff>723900</xdr:rowOff>
    </xdr:to>
    <xdr:pic>
      <xdr:nvPicPr>
        <xdr:cNvPr id="1049" name="imageIDG18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14375" y="1925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1038225</xdr:colOff>
      <xdr:row>27</xdr:row>
      <xdr:rowOff>723900</xdr:rowOff>
    </xdr:to>
    <xdr:pic>
      <xdr:nvPicPr>
        <xdr:cNvPr id="1050" name="imageIDG20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14375" y="2001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1038225</xdr:colOff>
      <xdr:row>28</xdr:row>
      <xdr:rowOff>723900</xdr:rowOff>
    </xdr:to>
    <xdr:pic>
      <xdr:nvPicPr>
        <xdr:cNvPr id="1051" name="imageIDG213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14375" y="2077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1038225</xdr:colOff>
      <xdr:row>29</xdr:row>
      <xdr:rowOff>723900</xdr:rowOff>
    </xdr:to>
    <xdr:pic>
      <xdr:nvPicPr>
        <xdr:cNvPr id="1052" name="imageIDG21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14375" y="2153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1038225</xdr:colOff>
      <xdr:row>30</xdr:row>
      <xdr:rowOff>723900</xdr:rowOff>
    </xdr:to>
    <xdr:pic>
      <xdr:nvPicPr>
        <xdr:cNvPr id="1053" name="imageIDG22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14375" y="2229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1038225</xdr:colOff>
      <xdr:row>31</xdr:row>
      <xdr:rowOff>723900</xdr:rowOff>
    </xdr:to>
    <xdr:pic>
      <xdr:nvPicPr>
        <xdr:cNvPr id="1054" name="imageIDG242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14375" y="2306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1038225</xdr:colOff>
      <xdr:row>32</xdr:row>
      <xdr:rowOff>723900</xdr:rowOff>
    </xdr:to>
    <xdr:pic>
      <xdr:nvPicPr>
        <xdr:cNvPr id="1055" name="imageIDG243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14375" y="2382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1038225</xdr:colOff>
      <xdr:row>33</xdr:row>
      <xdr:rowOff>723900</xdr:rowOff>
    </xdr:to>
    <xdr:pic>
      <xdr:nvPicPr>
        <xdr:cNvPr id="1056" name="imageIDG244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14375" y="2458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1038225</xdr:colOff>
      <xdr:row>34</xdr:row>
      <xdr:rowOff>723900</xdr:rowOff>
    </xdr:to>
    <xdr:pic>
      <xdr:nvPicPr>
        <xdr:cNvPr id="1057" name="imageIDG245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14375" y="2534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1038225</xdr:colOff>
      <xdr:row>35</xdr:row>
      <xdr:rowOff>723900</xdr:rowOff>
    </xdr:to>
    <xdr:pic>
      <xdr:nvPicPr>
        <xdr:cNvPr id="1058" name="imageIDG246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14375" y="2610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1038225</xdr:colOff>
      <xdr:row>36</xdr:row>
      <xdr:rowOff>723900</xdr:rowOff>
    </xdr:to>
    <xdr:pic>
      <xdr:nvPicPr>
        <xdr:cNvPr id="1059" name="imageIDG248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714375" y="2687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1038225</xdr:colOff>
      <xdr:row>37</xdr:row>
      <xdr:rowOff>723900</xdr:rowOff>
    </xdr:to>
    <xdr:pic>
      <xdr:nvPicPr>
        <xdr:cNvPr id="1060" name="imageIDG250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14375" y="2763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1038225</xdr:colOff>
      <xdr:row>38</xdr:row>
      <xdr:rowOff>723900</xdr:rowOff>
    </xdr:to>
    <xdr:pic>
      <xdr:nvPicPr>
        <xdr:cNvPr id="1061" name="imageIDG256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14375" y="2839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1038225</xdr:colOff>
      <xdr:row>39</xdr:row>
      <xdr:rowOff>723900</xdr:rowOff>
    </xdr:to>
    <xdr:pic>
      <xdr:nvPicPr>
        <xdr:cNvPr id="1062" name="imageIDG257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14375" y="2915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40</xdr:row>
      <xdr:rowOff>9525</xdr:rowOff>
    </xdr:from>
    <xdr:to>
      <xdr:col>1</xdr:col>
      <xdr:colOff>1038225</xdr:colOff>
      <xdr:row>40</xdr:row>
      <xdr:rowOff>733425</xdr:rowOff>
    </xdr:to>
    <xdr:pic>
      <xdr:nvPicPr>
        <xdr:cNvPr id="1063" name="imageIDG26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62000" y="29927550"/>
          <a:ext cx="9906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1038225</xdr:colOff>
      <xdr:row>41</xdr:row>
      <xdr:rowOff>723900</xdr:rowOff>
    </xdr:to>
    <xdr:pic>
      <xdr:nvPicPr>
        <xdr:cNvPr id="1064" name="imageIDG28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14375" y="3068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42</xdr:row>
      <xdr:rowOff>28575</xdr:rowOff>
    </xdr:from>
    <xdr:to>
      <xdr:col>1</xdr:col>
      <xdr:colOff>1038225</xdr:colOff>
      <xdr:row>42</xdr:row>
      <xdr:rowOff>752475</xdr:rowOff>
    </xdr:to>
    <xdr:pic>
      <xdr:nvPicPr>
        <xdr:cNvPr id="1065" name="imageIDG292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42950" y="31470600"/>
          <a:ext cx="10096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1038225</xdr:colOff>
      <xdr:row>43</xdr:row>
      <xdr:rowOff>723900</xdr:rowOff>
    </xdr:to>
    <xdr:pic>
      <xdr:nvPicPr>
        <xdr:cNvPr id="1066" name="imageIDG294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14375" y="3220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1038225</xdr:colOff>
      <xdr:row>44</xdr:row>
      <xdr:rowOff>723900</xdr:rowOff>
    </xdr:to>
    <xdr:pic>
      <xdr:nvPicPr>
        <xdr:cNvPr id="1067" name="imageIDG295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14375" y="3296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1038225</xdr:colOff>
      <xdr:row>45</xdr:row>
      <xdr:rowOff>723900</xdr:rowOff>
    </xdr:to>
    <xdr:pic>
      <xdr:nvPicPr>
        <xdr:cNvPr id="1068" name="imageIDG300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14375" y="3372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1038225</xdr:colOff>
      <xdr:row>46</xdr:row>
      <xdr:rowOff>723900</xdr:rowOff>
    </xdr:to>
    <xdr:pic>
      <xdr:nvPicPr>
        <xdr:cNvPr id="1069" name="imageIDG305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714375" y="3449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1038225</xdr:colOff>
      <xdr:row>47</xdr:row>
      <xdr:rowOff>723900</xdr:rowOff>
    </xdr:to>
    <xdr:pic>
      <xdr:nvPicPr>
        <xdr:cNvPr id="1070" name="imageIDG327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714375" y="3525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1038225</xdr:colOff>
      <xdr:row>48</xdr:row>
      <xdr:rowOff>723900</xdr:rowOff>
    </xdr:to>
    <xdr:pic>
      <xdr:nvPicPr>
        <xdr:cNvPr id="1071" name="imageIDG448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714375" y="3601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1038225</xdr:colOff>
      <xdr:row>49</xdr:row>
      <xdr:rowOff>723900</xdr:rowOff>
    </xdr:to>
    <xdr:pic>
      <xdr:nvPicPr>
        <xdr:cNvPr id="1072" name="imageIDG449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714375" y="3677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1038225</xdr:colOff>
      <xdr:row>50</xdr:row>
      <xdr:rowOff>723900</xdr:rowOff>
    </xdr:to>
    <xdr:pic>
      <xdr:nvPicPr>
        <xdr:cNvPr id="1073" name="imageIDG450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714375" y="3753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</xdr:col>
      <xdr:colOff>1038225</xdr:colOff>
      <xdr:row>51</xdr:row>
      <xdr:rowOff>723900</xdr:rowOff>
    </xdr:to>
    <xdr:pic>
      <xdr:nvPicPr>
        <xdr:cNvPr id="1074" name="imageIDG456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714375" y="3830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1038225</xdr:colOff>
      <xdr:row>52</xdr:row>
      <xdr:rowOff>723900</xdr:rowOff>
    </xdr:to>
    <xdr:pic>
      <xdr:nvPicPr>
        <xdr:cNvPr id="1075" name="imageIDG457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714375" y="3906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1038225</xdr:colOff>
      <xdr:row>53</xdr:row>
      <xdr:rowOff>723900</xdr:rowOff>
    </xdr:to>
    <xdr:pic>
      <xdr:nvPicPr>
        <xdr:cNvPr id="1076" name="imageIDG458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714375" y="3982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1038225</xdr:colOff>
      <xdr:row>54</xdr:row>
      <xdr:rowOff>723900</xdr:rowOff>
    </xdr:to>
    <xdr:pic>
      <xdr:nvPicPr>
        <xdr:cNvPr id="1077" name="imageIDG471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714375" y="4058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1038225</xdr:colOff>
      <xdr:row>55</xdr:row>
      <xdr:rowOff>723900</xdr:rowOff>
    </xdr:to>
    <xdr:pic>
      <xdr:nvPicPr>
        <xdr:cNvPr id="1078" name="imageIDG516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714375" y="4134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1038225</xdr:colOff>
      <xdr:row>56</xdr:row>
      <xdr:rowOff>723900</xdr:rowOff>
    </xdr:to>
    <xdr:pic>
      <xdr:nvPicPr>
        <xdr:cNvPr id="1079" name="imageIDG517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714375" y="4211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</xdr:col>
      <xdr:colOff>1038225</xdr:colOff>
      <xdr:row>58</xdr:row>
      <xdr:rowOff>723900</xdr:rowOff>
    </xdr:to>
    <xdr:pic>
      <xdr:nvPicPr>
        <xdr:cNvPr id="1080" name="imageIDG519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714375" y="4363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59</xdr:row>
      <xdr:rowOff>19050</xdr:rowOff>
    </xdr:from>
    <xdr:to>
      <xdr:col>1</xdr:col>
      <xdr:colOff>1038225</xdr:colOff>
      <xdr:row>59</xdr:row>
      <xdr:rowOff>742950</xdr:rowOff>
    </xdr:to>
    <xdr:pic>
      <xdr:nvPicPr>
        <xdr:cNvPr id="1081" name="imageIDG520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714375" y="4441507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60</xdr:row>
      <xdr:rowOff>28575</xdr:rowOff>
    </xdr:from>
    <xdr:to>
      <xdr:col>1</xdr:col>
      <xdr:colOff>1038225</xdr:colOff>
      <xdr:row>60</xdr:row>
      <xdr:rowOff>752475</xdr:rowOff>
    </xdr:to>
    <xdr:pic>
      <xdr:nvPicPr>
        <xdr:cNvPr id="1082" name="imageIDG564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714375" y="45186600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1038225</xdr:colOff>
      <xdr:row>57</xdr:row>
      <xdr:rowOff>723900</xdr:rowOff>
    </xdr:to>
    <xdr:pic>
      <xdr:nvPicPr>
        <xdr:cNvPr id="1083" name="imageIDG518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714375" y="4287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1038225</xdr:colOff>
      <xdr:row>61</xdr:row>
      <xdr:rowOff>723900</xdr:rowOff>
    </xdr:to>
    <xdr:pic>
      <xdr:nvPicPr>
        <xdr:cNvPr id="1084" name="imageIDG565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714375" y="4592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1</xdr:col>
      <xdr:colOff>1038225</xdr:colOff>
      <xdr:row>62</xdr:row>
      <xdr:rowOff>723900</xdr:rowOff>
    </xdr:to>
    <xdr:pic>
      <xdr:nvPicPr>
        <xdr:cNvPr id="1085" name="imageIDG590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714375" y="4668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1038225</xdr:colOff>
      <xdr:row>63</xdr:row>
      <xdr:rowOff>723900</xdr:rowOff>
    </xdr:to>
    <xdr:pic>
      <xdr:nvPicPr>
        <xdr:cNvPr id="1086" name="imageIDG595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714375" y="4744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1038225</xdr:colOff>
      <xdr:row>64</xdr:row>
      <xdr:rowOff>723900</xdr:rowOff>
    </xdr:to>
    <xdr:pic>
      <xdr:nvPicPr>
        <xdr:cNvPr id="1087" name="imageIDG601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714375" y="4820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1</xdr:col>
      <xdr:colOff>1038225</xdr:colOff>
      <xdr:row>65</xdr:row>
      <xdr:rowOff>723900</xdr:rowOff>
    </xdr:to>
    <xdr:pic>
      <xdr:nvPicPr>
        <xdr:cNvPr id="1088" name="imageIDG604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714375" y="4896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1038225</xdr:colOff>
      <xdr:row>66</xdr:row>
      <xdr:rowOff>723900</xdr:rowOff>
    </xdr:to>
    <xdr:pic>
      <xdr:nvPicPr>
        <xdr:cNvPr id="1089" name="imageIDG606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714375" y="4973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1</xdr:col>
      <xdr:colOff>1038225</xdr:colOff>
      <xdr:row>67</xdr:row>
      <xdr:rowOff>723900</xdr:rowOff>
    </xdr:to>
    <xdr:pic>
      <xdr:nvPicPr>
        <xdr:cNvPr id="1090" name="imageIDG608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714375" y="5049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1038225</xdr:colOff>
      <xdr:row>68</xdr:row>
      <xdr:rowOff>723900</xdr:rowOff>
    </xdr:to>
    <xdr:pic>
      <xdr:nvPicPr>
        <xdr:cNvPr id="1091" name="imageIDG609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714375" y="5125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1038225</xdr:colOff>
      <xdr:row>69</xdr:row>
      <xdr:rowOff>723900</xdr:rowOff>
    </xdr:to>
    <xdr:pic>
      <xdr:nvPicPr>
        <xdr:cNvPr id="1092" name="imageIDG623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714375" y="5201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1</xdr:col>
      <xdr:colOff>1038225</xdr:colOff>
      <xdr:row>70</xdr:row>
      <xdr:rowOff>723900</xdr:rowOff>
    </xdr:to>
    <xdr:pic>
      <xdr:nvPicPr>
        <xdr:cNvPr id="1093" name="imageIDG627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714375" y="5277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1038225</xdr:colOff>
      <xdr:row>71</xdr:row>
      <xdr:rowOff>723900</xdr:rowOff>
    </xdr:to>
    <xdr:pic>
      <xdr:nvPicPr>
        <xdr:cNvPr id="1094" name="imageIDG628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714375" y="5354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1038225</xdr:colOff>
      <xdr:row>72</xdr:row>
      <xdr:rowOff>723900</xdr:rowOff>
    </xdr:to>
    <xdr:pic>
      <xdr:nvPicPr>
        <xdr:cNvPr id="1095" name="imageIDG629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714375" y="5430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1038225</xdr:colOff>
      <xdr:row>73</xdr:row>
      <xdr:rowOff>723900</xdr:rowOff>
    </xdr:to>
    <xdr:pic>
      <xdr:nvPicPr>
        <xdr:cNvPr id="1096" name="imageIDG631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714375" y="5506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</xdr:col>
      <xdr:colOff>1038225</xdr:colOff>
      <xdr:row>74</xdr:row>
      <xdr:rowOff>723900</xdr:rowOff>
    </xdr:to>
    <xdr:pic>
      <xdr:nvPicPr>
        <xdr:cNvPr id="1097" name="imageIDG632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714375" y="5582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1</xdr:col>
      <xdr:colOff>1038225</xdr:colOff>
      <xdr:row>75</xdr:row>
      <xdr:rowOff>723900</xdr:rowOff>
    </xdr:to>
    <xdr:pic>
      <xdr:nvPicPr>
        <xdr:cNvPr id="1098" name="imageIDG633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714375" y="5658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1</xdr:col>
      <xdr:colOff>1038225</xdr:colOff>
      <xdr:row>76</xdr:row>
      <xdr:rowOff>723900</xdr:rowOff>
    </xdr:to>
    <xdr:pic>
      <xdr:nvPicPr>
        <xdr:cNvPr id="1099" name="imageIDG634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714375" y="5735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1</xdr:col>
      <xdr:colOff>1038225</xdr:colOff>
      <xdr:row>77</xdr:row>
      <xdr:rowOff>723900</xdr:rowOff>
    </xdr:to>
    <xdr:pic>
      <xdr:nvPicPr>
        <xdr:cNvPr id="1100" name="imageIDG635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714375" y="58112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78</xdr:row>
      <xdr:rowOff>0</xdr:rowOff>
    </xdr:from>
    <xdr:to>
      <xdr:col>1</xdr:col>
      <xdr:colOff>1038225</xdr:colOff>
      <xdr:row>78</xdr:row>
      <xdr:rowOff>723900</xdr:rowOff>
    </xdr:to>
    <xdr:pic>
      <xdr:nvPicPr>
        <xdr:cNvPr id="1101" name="imageIDG642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714375" y="58874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1</xdr:col>
      <xdr:colOff>1038225</xdr:colOff>
      <xdr:row>79</xdr:row>
      <xdr:rowOff>723900</xdr:rowOff>
    </xdr:to>
    <xdr:pic>
      <xdr:nvPicPr>
        <xdr:cNvPr id="1102" name="imageIDG662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714375" y="59636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1</xdr:col>
      <xdr:colOff>1038225</xdr:colOff>
      <xdr:row>80</xdr:row>
      <xdr:rowOff>723900</xdr:rowOff>
    </xdr:to>
    <xdr:pic>
      <xdr:nvPicPr>
        <xdr:cNvPr id="1103" name="imageIDG670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714375" y="60398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1</xdr:col>
      <xdr:colOff>1038225</xdr:colOff>
      <xdr:row>81</xdr:row>
      <xdr:rowOff>723900</xdr:rowOff>
    </xdr:to>
    <xdr:pic>
      <xdr:nvPicPr>
        <xdr:cNvPr id="1104" name="imageIDG671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714375" y="61160025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82</xdr:row>
      <xdr:rowOff>114300</xdr:rowOff>
    </xdr:from>
    <xdr:to>
      <xdr:col>1</xdr:col>
      <xdr:colOff>971550</xdr:colOff>
      <xdr:row>82</xdr:row>
      <xdr:rowOff>657225</xdr:rowOff>
    </xdr:to>
    <xdr:pic>
      <xdr:nvPicPr>
        <xdr:cNvPr id="1105" name="imageIDG672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752475" y="62036325"/>
          <a:ext cx="933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83</xdr:row>
      <xdr:rowOff>76200</xdr:rowOff>
    </xdr:from>
    <xdr:to>
      <xdr:col>1</xdr:col>
      <xdr:colOff>904875</xdr:colOff>
      <xdr:row>83</xdr:row>
      <xdr:rowOff>657225</xdr:rowOff>
    </xdr:to>
    <xdr:pic>
      <xdr:nvPicPr>
        <xdr:cNvPr id="1106" name="imageIDG673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781050" y="62760225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84</xdr:row>
      <xdr:rowOff>76200</xdr:rowOff>
    </xdr:from>
    <xdr:to>
      <xdr:col>1</xdr:col>
      <xdr:colOff>952500</xdr:colOff>
      <xdr:row>84</xdr:row>
      <xdr:rowOff>609600</xdr:rowOff>
    </xdr:to>
    <xdr:pic>
      <xdr:nvPicPr>
        <xdr:cNvPr id="1107" name="imageIDG676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904875" y="63522225"/>
          <a:ext cx="7620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showGridLines="0" tabSelected="1" zoomScale="130" zoomScaleNormal="130" workbookViewId="0">
      <pane ySplit="2" topLeftCell="A3" activePane="bottomLeft" state="frozen"/>
      <selection pane="bottomLeft" activeCell="W5" sqref="W5"/>
    </sheetView>
  </sheetViews>
  <sheetFormatPr defaultColWidth="6.5703125" defaultRowHeight="15" x14ac:dyDescent="0.25"/>
  <cols>
    <col min="1" max="1" width="10.7109375" style="3" customWidth="1"/>
    <col min="2" max="3" width="15.5703125" style="3" customWidth="1"/>
    <col min="4" max="4" width="17.28515625" style="3" customWidth="1"/>
    <col min="5" max="5" width="12.5703125" style="8" customWidth="1"/>
    <col min="6" max="6" width="13.85546875" style="8" customWidth="1"/>
    <col min="7" max="7" width="4" style="3" customWidth="1"/>
    <col min="8" max="8" width="4.140625" style="3" customWidth="1"/>
    <col min="9" max="10" width="3.7109375" style="3" customWidth="1"/>
    <col min="11" max="11" width="3.28515625" style="3" customWidth="1"/>
    <col min="12" max="13" width="3.5703125" style="3" customWidth="1"/>
    <col min="14" max="14" width="3.42578125" style="3" customWidth="1"/>
    <col min="15" max="15" width="4.140625" style="3" customWidth="1"/>
    <col min="16" max="16" width="3.140625" style="3" customWidth="1"/>
    <col min="17" max="17" width="2.85546875" style="3" customWidth="1"/>
    <col min="18" max="18" width="3.28515625" style="3" customWidth="1"/>
    <col min="19" max="19" width="7.28515625" style="3" customWidth="1"/>
    <col min="20" max="20" width="13.140625" style="7" customWidth="1"/>
    <col min="21" max="21" width="13.85546875" style="3" customWidth="1"/>
    <col min="22" max="16384" width="6.5703125" style="1"/>
  </cols>
  <sheetData>
    <row r="1" spans="1:21" ht="60.75" customHeight="1" x14ac:dyDescent="0.25">
      <c r="D1" s="5"/>
      <c r="E1" s="6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1" s="2" customFormat="1" x14ac:dyDescent="0.25">
      <c r="A2" s="10" t="s">
        <v>204</v>
      </c>
      <c r="B2" s="10" t="s">
        <v>206</v>
      </c>
      <c r="C2" s="10" t="s">
        <v>213</v>
      </c>
      <c r="D2" s="11" t="s">
        <v>207</v>
      </c>
      <c r="E2" s="12" t="s">
        <v>208</v>
      </c>
      <c r="F2" s="12" t="s">
        <v>209</v>
      </c>
      <c r="G2" s="11" t="s">
        <v>0</v>
      </c>
      <c r="H2" s="11" t="s">
        <v>1</v>
      </c>
      <c r="I2" s="11" t="s">
        <v>2</v>
      </c>
      <c r="J2" s="11" t="s">
        <v>3</v>
      </c>
      <c r="K2" s="11" t="s">
        <v>4</v>
      </c>
      <c r="L2" s="11" t="s">
        <v>5</v>
      </c>
      <c r="M2" s="11" t="s">
        <v>6</v>
      </c>
      <c r="N2" s="11" t="s">
        <v>7</v>
      </c>
      <c r="O2" s="11" t="s">
        <v>8</v>
      </c>
      <c r="P2" s="11" t="s">
        <v>9</v>
      </c>
      <c r="Q2" s="11" t="s">
        <v>10</v>
      </c>
      <c r="R2" s="11" t="s">
        <v>11</v>
      </c>
      <c r="S2" s="11" t="s">
        <v>211</v>
      </c>
      <c r="T2" s="13" t="s">
        <v>210</v>
      </c>
      <c r="U2" s="10" t="s">
        <v>212</v>
      </c>
    </row>
    <row r="3" spans="1:21" ht="60" customHeight="1" x14ac:dyDescent="0.25">
      <c r="A3" s="4" t="s">
        <v>205</v>
      </c>
      <c r="B3" s="4"/>
      <c r="C3" s="4" t="s">
        <v>214</v>
      </c>
      <c r="D3" s="16" t="s">
        <v>88</v>
      </c>
      <c r="E3" s="17" t="s">
        <v>13</v>
      </c>
      <c r="F3" s="17" t="s">
        <v>21</v>
      </c>
      <c r="G3" s="18">
        <v>4</v>
      </c>
      <c r="H3" s="18">
        <v>3</v>
      </c>
      <c r="I3" s="16"/>
      <c r="J3" s="18">
        <v>2</v>
      </c>
      <c r="K3" s="16"/>
      <c r="L3" s="18">
        <v>1</v>
      </c>
      <c r="M3" s="16"/>
      <c r="N3" s="16"/>
      <c r="O3" s="16"/>
      <c r="P3" s="16"/>
      <c r="Q3" s="16"/>
      <c r="R3" s="16"/>
      <c r="S3" s="18">
        <f t="shared" ref="S3:S34" si="0">SUM(G3:R3)</f>
        <v>10</v>
      </c>
      <c r="T3" s="19">
        <v>141</v>
      </c>
      <c r="U3" s="9">
        <f t="shared" ref="U3:U34" si="1">T3*S3</f>
        <v>1410</v>
      </c>
    </row>
    <row r="4" spans="1:21" ht="60" customHeight="1" x14ac:dyDescent="0.25">
      <c r="A4" s="4" t="s">
        <v>205</v>
      </c>
      <c r="B4" s="4"/>
      <c r="C4" s="4" t="s">
        <v>214</v>
      </c>
      <c r="D4" s="16" t="s">
        <v>165</v>
      </c>
      <c r="E4" s="17" t="s">
        <v>25</v>
      </c>
      <c r="F4" s="17" t="s">
        <v>19</v>
      </c>
      <c r="G4" s="18">
        <v>1</v>
      </c>
      <c r="H4" s="16"/>
      <c r="I4" s="16"/>
      <c r="J4" s="16"/>
      <c r="K4" s="16"/>
      <c r="L4" s="18">
        <v>1</v>
      </c>
      <c r="M4" s="16"/>
      <c r="N4" s="18">
        <v>2</v>
      </c>
      <c r="O4" s="16"/>
      <c r="P4" s="16"/>
      <c r="Q4" s="18">
        <v>1</v>
      </c>
      <c r="R4" s="18"/>
      <c r="S4" s="18">
        <f t="shared" si="0"/>
        <v>5</v>
      </c>
      <c r="T4" s="19">
        <v>125</v>
      </c>
      <c r="U4" s="9">
        <f t="shared" si="1"/>
        <v>625</v>
      </c>
    </row>
    <row r="5" spans="1:21" ht="60" customHeight="1" x14ac:dyDescent="0.25">
      <c r="A5" s="4" t="s">
        <v>205</v>
      </c>
      <c r="B5" s="4"/>
      <c r="C5" s="4" t="s">
        <v>214</v>
      </c>
      <c r="D5" s="16" t="s">
        <v>163</v>
      </c>
      <c r="E5" s="17" t="s">
        <v>34</v>
      </c>
      <c r="F5" s="17" t="s">
        <v>35</v>
      </c>
      <c r="G5" s="18">
        <v>1</v>
      </c>
      <c r="H5" s="18">
        <v>1</v>
      </c>
      <c r="I5" s="16"/>
      <c r="J5" s="18">
        <v>2</v>
      </c>
      <c r="K5" s="16"/>
      <c r="L5" s="18">
        <v>1</v>
      </c>
      <c r="M5" s="16"/>
      <c r="N5" s="16"/>
      <c r="O5" s="16"/>
      <c r="P5" s="16"/>
      <c r="Q5" s="16"/>
      <c r="R5" s="16"/>
      <c r="S5" s="18">
        <f t="shared" si="0"/>
        <v>5</v>
      </c>
      <c r="T5" s="19">
        <v>104</v>
      </c>
      <c r="U5" s="9">
        <f t="shared" si="1"/>
        <v>520</v>
      </c>
    </row>
    <row r="6" spans="1:21" ht="60" customHeight="1" x14ac:dyDescent="0.25">
      <c r="A6" s="4" t="s">
        <v>205</v>
      </c>
      <c r="B6" s="4"/>
      <c r="C6" s="4" t="s">
        <v>214</v>
      </c>
      <c r="D6" s="16" t="s">
        <v>168</v>
      </c>
      <c r="E6" s="17" t="s">
        <v>169</v>
      </c>
      <c r="F6" s="17" t="s">
        <v>53</v>
      </c>
      <c r="G6" s="18">
        <v>2</v>
      </c>
      <c r="H6" s="18">
        <v>3</v>
      </c>
      <c r="I6" s="16"/>
      <c r="J6" s="16"/>
      <c r="K6" s="16"/>
      <c r="L6" s="18">
        <v>3</v>
      </c>
      <c r="M6" s="16"/>
      <c r="N6" s="16"/>
      <c r="O6" s="16"/>
      <c r="P6" s="16"/>
      <c r="Q6" s="16"/>
      <c r="R6" s="16"/>
      <c r="S6" s="18">
        <f t="shared" si="0"/>
        <v>8</v>
      </c>
      <c r="T6" s="19">
        <v>115</v>
      </c>
      <c r="U6" s="9">
        <f t="shared" si="1"/>
        <v>920</v>
      </c>
    </row>
    <row r="7" spans="1:21" ht="60" customHeight="1" x14ac:dyDescent="0.25">
      <c r="A7" s="4" t="s">
        <v>205</v>
      </c>
      <c r="B7" s="4"/>
      <c r="C7" s="4" t="s">
        <v>214</v>
      </c>
      <c r="D7" s="16" t="s">
        <v>111</v>
      </c>
      <c r="E7" s="17" t="s">
        <v>112</v>
      </c>
      <c r="F7" s="17" t="s">
        <v>14</v>
      </c>
      <c r="G7" s="18">
        <v>2</v>
      </c>
      <c r="H7" s="18">
        <v>2</v>
      </c>
      <c r="I7" s="16"/>
      <c r="J7" s="18">
        <v>1</v>
      </c>
      <c r="K7" s="16"/>
      <c r="L7" s="16"/>
      <c r="M7" s="16"/>
      <c r="N7" s="16"/>
      <c r="O7" s="16"/>
      <c r="P7" s="16"/>
      <c r="Q7" s="16"/>
      <c r="R7" s="16"/>
      <c r="S7" s="18">
        <f t="shared" si="0"/>
        <v>5</v>
      </c>
      <c r="T7" s="19">
        <v>104</v>
      </c>
      <c r="U7" s="9">
        <f t="shared" si="1"/>
        <v>520</v>
      </c>
    </row>
    <row r="8" spans="1:21" ht="60" customHeight="1" x14ac:dyDescent="0.25">
      <c r="A8" s="4" t="s">
        <v>205</v>
      </c>
      <c r="B8" s="4"/>
      <c r="C8" s="4" t="s">
        <v>214</v>
      </c>
      <c r="D8" s="16" t="s">
        <v>170</v>
      </c>
      <c r="E8" s="17" t="s">
        <v>85</v>
      </c>
      <c r="F8" s="17" t="s">
        <v>113</v>
      </c>
      <c r="G8" s="18">
        <v>2</v>
      </c>
      <c r="H8" s="18">
        <v>3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8">
        <f t="shared" si="0"/>
        <v>5</v>
      </c>
      <c r="T8" s="19">
        <v>115</v>
      </c>
      <c r="U8" s="9">
        <f t="shared" si="1"/>
        <v>575</v>
      </c>
    </row>
    <row r="9" spans="1:21" ht="60" customHeight="1" x14ac:dyDescent="0.25">
      <c r="A9" s="4" t="s">
        <v>205</v>
      </c>
      <c r="B9" s="4"/>
      <c r="C9" s="4" t="s">
        <v>214</v>
      </c>
      <c r="D9" s="16" t="s">
        <v>89</v>
      </c>
      <c r="E9" s="17" t="s">
        <v>22</v>
      </c>
      <c r="F9" s="17" t="s">
        <v>35</v>
      </c>
      <c r="G9" s="18">
        <v>2</v>
      </c>
      <c r="H9" s="18">
        <v>2</v>
      </c>
      <c r="I9" s="16"/>
      <c r="J9" s="18">
        <v>1</v>
      </c>
      <c r="K9" s="16"/>
      <c r="L9" s="16"/>
      <c r="M9" s="16"/>
      <c r="N9" s="16"/>
      <c r="O9" s="16"/>
      <c r="P9" s="16"/>
      <c r="Q9" s="16"/>
      <c r="R9" s="16"/>
      <c r="S9" s="18">
        <f t="shared" si="0"/>
        <v>5</v>
      </c>
      <c r="T9" s="19">
        <v>104</v>
      </c>
      <c r="U9" s="9">
        <f t="shared" si="1"/>
        <v>520</v>
      </c>
    </row>
    <row r="10" spans="1:21" ht="60" customHeight="1" x14ac:dyDescent="0.25">
      <c r="A10" s="4" t="s">
        <v>205</v>
      </c>
      <c r="B10" s="4"/>
      <c r="C10" s="4" t="s">
        <v>214</v>
      </c>
      <c r="D10" s="16" t="s">
        <v>166</v>
      </c>
      <c r="E10" s="17" t="s">
        <v>167</v>
      </c>
      <c r="F10" s="17" t="s">
        <v>31</v>
      </c>
      <c r="G10" s="18">
        <v>4</v>
      </c>
      <c r="H10" s="18">
        <v>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8">
        <f t="shared" si="0"/>
        <v>5</v>
      </c>
      <c r="T10" s="19">
        <v>136</v>
      </c>
      <c r="U10" s="9">
        <f t="shared" si="1"/>
        <v>680</v>
      </c>
    </row>
    <row r="11" spans="1:21" ht="60" customHeight="1" x14ac:dyDescent="0.25">
      <c r="A11" s="4" t="s">
        <v>205</v>
      </c>
      <c r="B11" s="4"/>
      <c r="C11" s="4" t="s">
        <v>214</v>
      </c>
      <c r="D11" s="16" t="s">
        <v>107</v>
      </c>
      <c r="E11" s="17" t="s">
        <v>20</v>
      </c>
      <c r="F11" s="17" t="s">
        <v>17</v>
      </c>
      <c r="G11" s="18">
        <v>5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8">
        <f t="shared" si="0"/>
        <v>5</v>
      </c>
      <c r="T11" s="19">
        <v>125</v>
      </c>
      <c r="U11" s="9">
        <f t="shared" si="1"/>
        <v>625</v>
      </c>
    </row>
    <row r="12" spans="1:21" ht="60" customHeight="1" x14ac:dyDescent="0.25">
      <c r="A12" s="4" t="s">
        <v>205</v>
      </c>
      <c r="B12" s="4"/>
      <c r="C12" s="4" t="s">
        <v>214</v>
      </c>
      <c r="D12" s="16" t="s">
        <v>110</v>
      </c>
      <c r="E12" s="17" t="s">
        <v>104</v>
      </c>
      <c r="F12" s="17" t="s">
        <v>17</v>
      </c>
      <c r="G12" s="18">
        <v>2</v>
      </c>
      <c r="H12" s="16"/>
      <c r="I12" s="16"/>
      <c r="J12" s="16"/>
      <c r="K12" s="16"/>
      <c r="L12" s="18">
        <v>3</v>
      </c>
      <c r="M12" s="16"/>
      <c r="N12" s="18">
        <v>3</v>
      </c>
      <c r="O12" s="16"/>
      <c r="P12" s="18">
        <v>2</v>
      </c>
      <c r="Q12" s="18">
        <v>2</v>
      </c>
      <c r="R12" s="16"/>
      <c r="S12" s="18">
        <f t="shared" si="0"/>
        <v>12</v>
      </c>
      <c r="T12" s="19">
        <v>125</v>
      </c>
      <c r="U12" s="9">
        <f t="shared" si="1"/>
        <v>1500</v>
      </c>
    </row>
    <row r="13" spans="1:21" ht="60" customHeight="1" x14ac:dyDescent="0.25">
      <c r="A13" s="4" t="s">
        <v>205</v>
      </c>
      <c r="B13" s="4"/>
      <c r="C13" s="4" t="s">
        <v>214</v>
      </c>
      <c r="D13" s="16" t="s">
        <v>103</v>
      </c>
      <c r="E13" s="17" t="s">
        <v>74</v>
      </c>
      <c r="F13" s="17" t="s">
        <v>12</v>
      </c>
      <c r="G13" s="18">
        <v>3</v>
      </c>
      <c r="H13" s="18">
        <v>1</v>
      </c>
      <c r="I13" s="18">
        <v>1</v>
      </c>
      <c r="J13" s="18">
        <v>1</v>
      </c>
      <c r="K13" s="18">
        <v>1</v>
      </c>
      <c r="L13" s="16"/>
      <c r="M13" s="18">
        <v>1</v>
      </c>
      <c r="N13" s="16"/>
      <c r="O13" s="18">
        <v>1</v>
      </c>
      <c r="P13" s="18">
        <v>1</v>
      </c>
      <c r="Q13" s="16"/>
      <c r="R13" s="16"/>
      <c r="S13" s="18">
        <f t="shared" si="0"/>
        <v>10</v>
      </c>
      <c r="T13" s="19">
        <v>115</v>
      </c>
      <c r="U13" s="9">
        <f t="shared" si="1"/>
        <v>1150</v>
      </c>
    </row>
    <row r="14" spans="1:21" ht="60" customHeight="1" x14ac:dyDescent="0.25">
      <c r="A14" s="4" t="s">
        <v>205</v>
      </c>
      <c r="B14" s="4"/>
      <c r="C14" s="4" t="s">
        <v>214</v>
      </c>
      <c r="D14" s="16" t="s">
        <v>98</v>
      </c>
      <c r="E14" s="17" t="s">
        <v>71</v>
      </c>
      <c r="F14" s="17" t="s">
        <v>99</v>
      </c>
      <c r="G14" s="18">
        <v>3</v>
      </c>
      <c r="H14" s="18">
        <v>1</v>
      </c>
      <c r="I14" s="16"/>
      <c r="J14" s="18">
        <v>2</v>
      </c>
      <c r="K14" s="16"/>
      <c r="L14" s="16"/>
      <c r="M14" s="16"/>
      <c r="N14" s="18">
        <v>1</v>
      </c>
      <c r="O14" s="16"/>
      <c r="P14" s="16"/>
      <c r="Q14" s="16"/>
      <c r="R14" s="16"/>
      <c r="S14" s="18">
        <f t="shared" si="0"/>
        <v>7</v>
      </c>
      <c r="T14" s="19">
        <v>83</v>
      </c>
      <c r="U14" s="9">
        <f t="shared" si="1"/>
        <v>581</v>
      </c>
    </row>
    <row r="15" spans="1:21" ht="60" customHeight="1" x14ac:dyDescent="0.25">
      <c r="A15" s="4" t="s">
        <v>205</v>
      </c>
      <c r="B15" s="4"/>
      <c r="C15" s="4" t="s">
        <v>214</v>
      </c>
      <c r="D15" s="16" t="s">
        <v>180</v>
      </c>
      <c r="E15" s="17" t="s">
        <v>181</v>
      </c>
      <c r="F15" s="17" t="s">
        <v>66</v>
      </c>
      <c r="G15" s="16"/>
      <c r="H15" s="18">
        <v>4</v>
      </c>
      <c r="I15" s="16"/>
      <c r="J15" s="18">
        <v>8</v>
      </c>
      <c r="K15" s="16"/>
      <c r="L15" s="18">
        <v>9</v>
      </c>
      <c r="M15" s="16"/>
      <c r="N15" s="16"/>
      <c r="O15" s="16"/>
      <c r="P15" s="16"/>
      <c r="Q15" s="16"/>
      <c r="R15" s="16"/>
      <c r="S15" s="18">
        <f t="shared" si="0"/>
        <v>21</v>
      </c>
      <c r="T15" s="19">
        <v>115</v>
      </c>
      <c r="U15" s="9">
        <f t="shared" si="1"/>
        <v>2415</v>
      </c>
    </row>
    <row r="16" spans="1:21" ht="60" customHeight="1" x14ac:dyDescent="0.25">
      <c r="A16" s="4" t="s">
        <v>205</v>
      </c>
      <c r="B16" s="4"/>
      <c r="C16" s="4" t="s">
        <v>214</v>
      </c>
      <c r="D16" s="16" t="s">
        <v>116</v>
      </c>
      <c r="E16" s="17" t="s">
        <v>45</v>
      </c>
      <c r="F16" s="17" t="s">
        <v>60</v>
      </c>
      <c r="G16" s="18">
        <v>2</v>
      </c>
      <c r="H16" s="18">
        <v>3</v>
      </c>
      <c r="I16" s="16"/>
      <c r="J16" s="18">
        <v>3</v>
      </c>
      <c r="K16" s="16"/>
      <c r="L16" s="18">
        <v>1</v>
      </c>
      <c r="M16" s="16"/>
      <c r="N16" s="16"/>
      <c r="O16" s="16"/>
      <c r="P16" s="16"/>
      <c r="Q16" s="18">
        <v>1</v>
      </c>
      <c r="R16" s="16"/>
      <c r="S16" s="18">
        <f t="shared" si="0"/>
        <v>10</v>
      </c>
      <c r="T16" s="19">
        <v>104</v>
      </c>
      <c r="U16" s="9">
        <f t="shared" si="1"/>
        <v>1040</v>
      </c>
    </row>
    <row r="17" spans="1:21" ht="60" customHeight="1" x14ac:dyDescent="0.25">
      <c r="A17" s="4" t="s">
        <v>205</v>
      </c>
      <c r="B17" s="4"/>
      <c r="C17" s="4" t="s">
        <v>214</v>
      </c>
      <c r="D17" s="16" t="s">
        <v>182</v>
      </c>
      <c r="E17" s="17" t="s">
        <v>25</v>
      </c>
      <c r="F17" s="17" t="s">
        <v>17</v>
      </c>
      <c r="G17" s="16"/>
      <c r="H17" s="18">
        <v>1</v>
      </c>
      <c r="I17" s="16"/>
      <c r="J17" s="18">
        <v>5</v>
      </c>
      <c r="K17" s="16"/>
      <c r="L17" s="18">
        <v>4</v>
      </c>
      <c r="M17" s="16"/>
      <c r="N17" s="18">
        <v>4</v>
      </c>
      <c r="O17" s="16"/>
      <c r="P17" s="18">
        <v>1</v>
      </c>
      <c r="Q17" s="16"/>
      <c r="R17" s="16"/>
      <c r="S17" s="18">
        <f t="shared" si="0"/>
        <v>15</v>
      </c>
      <c r="T17" s="19">
        <v>131</v>
      </c>
      <c r="U17" s="9">
        <f t="shared" si="1"/>
        <v>1965</v>
      </c>
    </row>
    <row r="18" spans="1:21" ht="60" customHeight="1" x14ac:dyDescent="0.25">
      <c r="A18" s="4" t="s">
        <v>205</v>
      </c>
      <c r="B18" s="4"/>
      <c r="C18" s="4" t="s">
        <v>214</v>
      </c>
      <c r="D18" s="16" t="s">
        <v>161</v>
      </c>
      <c r="E18" s="17" t="s">
        <v>162</v>
      </c>
      <c r="F18" s="17" t="s">
        <v>17</v>
      </c>
      <c r="G18" s="16"/>
      <c r="H18" s="16"/>
      <c r="I18" s="16"/>
      <c r="J18" s="18">
        <v>5</v>
      </c>
      <c r="K18" s="16"/>
      <c r="L18" s="16"/>
      <c r="M18" s="18">
        <v>2</v>
      </c>
      <c r="N18" s="18">
        <v>5</v>
      </c>
      <c r="O18" s="16"/>
      <c r="P18" s="18">
        <v>1</v>
      </c>
      <c r="Q18" s="16"/>
      <c r="R18" s="16"/>
      <c r="S18" s="18">
        <f t="shared" si="0"/>
        <v>13</v>
      </c>
      <c r="T18" s="19">
        <v>136</v>
      </c>
      <c r="U18" s="9">
        <f t="shared" si="1"/>
        <v>1768</v>
      </c>
    </row>
    <row r="19" spans="1:21" ht="60" customHeight="1" x14ac:dyDescent="0.25">
      <c r="A19" s="4" t="s">
        <v>205</v>
      </c>
      <c r="B19" s="4"/>
      <c r="C19" s="4" t="s">
        <v>214</v>
      </c>
      <c r="D19" s="16" t="s">
        <v>114</v>
      </c>
      <c r="E19" s="17" t="s">
        <v>13</v>
      </c>
      <c r="F19" s="17" t="s">
        <v>35</v>
      </c>
      <c r="G19" s="18">
        <v>2</v>
      </c>
      <c r="H19" s="18">
        <v>2</v>
      </c>
      <c r="I19" s="16"/>
      <c r="J19" s="18">
        <v>2</v>
      </c>
      <c r="K19" s="16"/>
      <c r="L19" s="16"/>
      <c r="M19" s="16"/>
      <c r="N19" s="16"/>
      <c r="O19" s="16"/>
      <c r="P19" s="18">
        <v>2</v>
      </c>
      <c r="Q19" s="16"/>
      <c r="R19" s="16"/>
      <c r="S19" s="18">
        <f t="shared" si="0"/>
        <v>8</v>
      </c>
      <c r="T19" s="19">
        <v>104</v>
      </c>
      <c r="U19" s="9">
        <f t="shared" si="1"/>
        <v>832</v>
      </c>
    </row>
    <row r="20" spans="1:21" ht="60" customHeight="1" x14ac:dyDescent="0.25">
      <c r="A20" s="4" t="s">
        <v>205</v>
      </c>
      <c r="B20" s="4"/>
      <c r="C20" s="4" t="s">
        <v>214</v>
      </c>
      <c r="D20" s="16" t="s">
        <v>152</v>
      </c>
      <c r="E20" s="17" t="s">
        <v>25</v>
      </c>
      <c r="F20" s="17" t="s">
        <v>17</v>
      </c>
      <c r="G20" s="16"/>
      <c r="H20" s="16"/>
      <c r="I20" s="16"/>
      <c r="J20" s="18">
        <v>3</v>
      </c>
      <c r="K20" s="16"/>
      <c r="L20" s="16"/>
      <c r="M20" s="16"/>
      <c r="N20" s="18">
        <v>2</v>
      </c>
      <c r="O20" s="16"/>
      <c r="P20" s="18">
        <v>3</v>
      </c>
      <c r="Q20" s="16"/>
      <c r="R20" s="16"/>
      <c r="S20" s="18">
        <f t="shared" si="0"/>
        <v>8</v>
      </c>
      <c r="T20" s="19">
        <v>120</v>
      </c>
      <c r="U20" s="9">
        <f t="shared" si="1"/>
        <v>960</v>
      </c>
    </row>
    <row r="21" spans="1:21" ht="60" customHeight="1" x14ac:dyDescent="0.25">
      <c r="A21" s="4" t="s">
        <v>205</v>
      </c>
      <c r="B21" s="4"/>
      <c r="C21" s="4" t="s">
        <v>214</v>
      </c>
      <c r="D21" s="16" t="s">
        <v>192</v>
      </c>
      <c r="E21" s="17" t="s">
        <v>13</v>
      </c>
      <c r="F21" s="17" t="s">
        <v>57</v>
      </c>
      <c r="G21" s="16"/>
      <c r="H21" s="18">
        <v>2</v>
      </c>
      <c r="I21" s="16"/>
      <c r="J21" s="16"/>
      <c r="K21" s="16"/>
      <c r="L21" s="18">
        <v>2</v>
      </c>
      <c r="M21" s="16"/>
      <c r="N21" s="18">
        <v>2</v>
      </c>
      <c r="O21" s="16"/>
      <c r="P21" s="16"/>
      <c r="Q21" s="18">
        <v>4</v>
      </c>
      <c r="R21" s="16"/>
      <c r="S21" s="18">
        <f t="shared" si="0"/>
        <v>10</v>
      </c>
      <c r="T21" s="19">
        <v>83</v>
      </c>
      <c r="U21" s="9">
        <f t="shared" si="1"/>
        <v>830</v>
      </c>
    </row>
    <row r="22" spans="1:21" ht="60" customHeight="1" x14ac:dyDescent="0.25">
      <c r="A22" s="4" t="s">
        <v>205</v>
      </c>
      <c r="B22" s="4"/>
      <c r="C22" s="4" t="s">
        <v>214</v>
      </c>
      <c r="D22" s="16" t="s">
        <v>115</v>
      </c>
      <c r="E22" s="17" t="s">
        <v>80</v>
      </c>
      <c r="F22" s="17" t="s">
        <v>81</v>
      </c>
      <c r="G22" s="16"/>
      <c r="H22" s="18">
        <v>2</v>
      </c>
      <c r="I22" s="16"/>
      <c r="J22" s="18">
        <v>1</v>
      </c>
      <c r="K22" s="16"/>
      <c r="L22" s="18">
        <v>1</v>
      </c>
      <c r="M22" s="16"/>
      <c r="N22" s="18">
        <v>1</v>
      </c>
      <c r="O22" s="18">
        <v>1</v>
      </c>
      <c r="P22" s="18">
        <v>2</v>
      </c>
      <c r="Q22" s="18">
        <v>1</v>
      </c>
      <c r="R22" s="16"/>
      <c r="S22" s="18">
        <f t="shared" si="0"/>
        <v>9</v>
      </c>
      <c r="T22" s="19">
        <v>115</v>
      </c>
      <c r="U22" s="9">
        <f t="shared" si="1"/>
        <v>1035</v>
      </c>
    </row>
    <row r="23" spans="1:21" ht="60" customHeight="1" x14ac:dyDescent="0.25">
      <c r="A23" s="4" t="s">
        <v>205</v>
      </c>
      <c r="B23" s="4"/>
      <c r="C23" s="4" t="s">
        <v>214</v>
      </c>
      <c r="D23" s="16" t="s">
        <v>147</v>
      </c>
      <c r="E23" s="17" t="s">
        <v>13</v>
      </c>
      <c r="F23" s="17" t="s">
        <v>12</v>
      </c>
      <c r="G23" s="16"/>
      <c r="H23" s="18">
        <v>2</v>
      </c>
      <c r="I23" s="16"/>
      <c r="J23" s="18">
        <v>2</v>
      </c>
      <c r="K23" s="16"/>
      <c r="L23" s="18">
        <v>2</v>
      </c>
      <c r="M23" s="16"/>
      <c r="N23" s="18">
        <v>2</v>
      </c>
      <c r="O23" s="16"/>
      <c r="P23" s="16"/>
      <c r="Q23" s="16"/>
      <c r="R23" s="16"/>
      <c r="S23" s="18">
        <f t="shared" si="0"/>
        <v>8</v>
      </c>
      <c r="T23" s="19">
        <v>157</v>
      </c>
      <c r="U23" s="9">
        <f t="shared" si="1"/>
        <v>1256</v>
      </c>
    </row>
    <row r="24" spans="1:21" ht="60" customHeight="1" x14ac:dyDescent="0.25">
      <c r="A24" s="4" t="s">
        <v>205</v>
      </c>
      <c r="B24" s="4"/>
      <c r="C24" s="4" t="s">
        <v>214</v>
      </c>
      <c r="D24" s="16" t="s">
        <v>189</v>
      </c>
      <c r="E24" s="17" t="s">
        <v>46</v>
      </c>
      <c r="F24" s="17" t="s">
        <v>61</v>
      </c>
      <c r="G24" s="18">
        <v>1</v>
      </c>
      <c r="H24" s="18">
        <v>3</v>
      </c>
      <c r="I24" s="16"/>
      <c r="J24" s="18">
        <v>2</v>
      </c>
      <c r="K24" s="16"/>
      <c r="L24" s="18">
        <v>2</v>
      </c>
      <c r="M24" s="16"/>
      <c r="N24" s="16"/>
      <c r="O24" s="16"/>
      <c r="P24" s="16"/>
      <c r="Q24" s="16"/>
      <c r="R24" s="16"/>
      <c r="S24" s="18">
        <f t="shared" si="0"/>
        <v>8</v>
      </c>
      <c r="T24" s="19">
        <v>104</v>
      </c>
      <c r="U24" s="9">
        <f t="shared" si="1"/>
        <v>832</v>
      </c>
    </row>
    <row r="25" spans="1:21" ht="60" customHeight="1" x14ac:dyDescent="0.25">
      <c r="A25" s="4" t="s">
        <v>205</v>
      </c>
      <c r="B25" s="4"/>
      <c r="C25" s="4" t="s">
        <v>214</v>
      </c>
      <c r="D25" s="16" t="s">
        <v>83</v>
      </c>
      <c r="E25" s="17" t="s">
        <v>13</v>
      </c>
      <c r="F25" s="17" t="s">
        <v>84</v>
      </c>
      <c r="G25" s="16"/>
      <c r="H25" s="16"/>
      <c r="I25" s="16"/>
      <c r="J25" s="18">
        <v>3</v>
      </c>
      <c r="K25" s="16"/>
      <c r="L25" s="18">
        <v>1</v>
      </c>
      <c r="M25" s="16"/>
      <c r="N25" s="18">
        <v>2</v>
      </c>
      <c r="O25" s="16"/>
      <c r="P25" s="16"/>
      <c r="Q25" s="18">
        <v>2</v>
      </c>
      <c r="R25" s="16"/>
      <c r="S25" s="18">
        <f t="shared" si="0"/>
        <v>8</v>
      </c>
      <c r="T25" s="19">
        <v>115</v>
      </c>
      <c r="U25" s="9">
        <f t="shared" si="1"/>
        <v>920</v>
      </c>
    </row>
    <row r="26" spans="1:21" ht="60" customHeight="1" x14ac:dyDescent="0.25">
      <c r="A26" s="4" t="s">
        <v>205</v>
      </c>
      <c r="B26" s="4"/>
      <c r="C26" s="4" t="s">
        <v>214</v>
      </c>
      <c r="D26" s="16" t="s">
        <v>90</v>
      </c>
      <c r="E26" s="17" t="s">
        <v>25</v>
      </c>
      <c r="F26" s="17" t="s">
        <v>17</v>
      </c>
      <c r="G26" s="18">
        <v>2</v>
      </c>
      <c r="H26" s="18">
        <v>4</v>
      </c>
      <c r="I26" s="16"/>
      <c r="J26" s="18">
        <v>1</v>
      </c>
      <c r="K26" s="16"/>
      <c r="L26" s="18">
        <v>1</v>
      </c>
      <c r="M26" s="16"/>
      <c r="N26" s="16"/>
      <c r="O26" s="16"/>
      <c r="P26" s="16"/>
      <c r="Q26" s="16"/>
      <c r="R26" s="16"/>
      <c r="S26" s="18">
        <f t="shared" si="0"/>
        <v>8</v>
      </c>
      <c r="T26" s="19">
        <v>115</v>
      </c>
      <c r="U26" s="9">
        <f t="shared" si="1"/>
        <v>920</v>
      </c>
    </row>
    <row r="27" spans="1:21" ht="60" customHeight="1" x14ac:dyDescent="0.25">
      <c r="A27" s="4" t="s">
        <v>205</v>
      </c>
      <c r="B27" s="4"/>
      <c r="C27" s="4" t="s">
        <v>214</v>
      </c>
      <c r="D27" s="16" t="s">
        <v>185</v>
      </c>
      <c r="E27" s="17" t="s">
        <v>68</v>
      </c>
      <c r="F27" s="17" t="s">
        <v>67</v>
      </c>
      <c r="G27" s="18">
        <v>1</v>
      </c>
      <c r="H27" s="18">
        <v>2</v>
      </c>
      <c r="I27" s="16"/>
      <c r="J27" s="18">
        <v>2</v>
      </c>
      <c r="K27" s="16"/>
      <c r="L27" s="18">
        <v>3</v>
      </c>
      <c r="M27" s="16"/>
      <c r="N27" s="16"/>
      <c r="O27" s="16"/>
      <c r="P27" s="16"/>
      <c r="Q27" s="16"/>
      <c r="R27" s="16"/>
      <c r="S27" s="18">
        <f t="shared" si="0"/>
        <v>8</v>
      </c>
      <c r="T27" s="19">
        <v>104</v>
      </c>
      <c r="U27" s="9">
        <f t="shared" si="1"/>
        <v>832</v>
      </c>
    </row>
    <row r="28" spans="1:21" ht="60" customHeight="1" x14ac:dyDescent="0.25">
      <c r="A28" s="4" t="s">
        <v>205</v>
      </c>
      <c r="B28" s="4"/>
      <c r="C28" s="4" t="s">
        <v>214</v>
      </c>
      <c r="D28" s="16" t="s">
        <v>179</v>
      </c>
      <c r="E28" s="17" t="s">
        <v>70</v>
      </c>
      <c r="F28" s="17" t="s">
        <v>27</v>
      </c>
      <c r="G28" s="16"/>
      <c r="H28" s="16"/>
      <c r="I28" s="16"/>
      <c r="J28" s="18">
        <v>2</v>
      </c>
      <c r="K28" s="16"/>
      <c r="L28" s="18">
        <v>2</v>
      </c>
      <c r="M28" s="16"/>
      <c r="N28" s="18">
        <v>2</v>
      </c>
      <c r="O28" s="16"/>
      <c r="P28" s="16"/>
      <c r="Q28" s="16"/>
      <c r="R28" s="16"/>
      <c r="S28" s="18">
        <f t="shared" si="0"/>
        <v>6</v>
      </c>
      <c r="T28" s="19">
        <v>94</v>
      </c>
      <c r="U28" s="9">
        <f t="shared" si="1"/>
        <v>564</v>
      </c>
    </row>
    <row r="29" spans="1:21" ht="60" customHeight="1" x14ac:dyDescent="0.25">
      <c r="A29" s="4" t="s">
        <v>205</v>
      </c>
      <c r="B29" s="4"/>
      <c r="C29" s="4" t="s">
        <v>214</v>
      </c>
      <c r="D29" s="16" t="s">
        <v>91</v>
      </c>
      <c r="E29" s="17" t="s">
        <v>79</v>
      </c>
      <c r="F29" s="17" t="s">
        <v>59</v>
      </c>
      <c r="G29" s="16"/>
      <c r="H29" s="18">
        <v>3</v>
      </c>
      <c r="I29" s="16"/>
      <c r="J29" s="16"/>
      <c r="K29" s="16"/>
      <c r="L29" s="16"/>
      <c r="M29" s="16"/>
      <c r="N29" s="18">
        <v>1</v>
      </c>
      <c r="O29" s="16"/>
      <c r="P29" s="16"/>
      <c r="Q29" s="18">
        <v>2</v>
      </c>
      <c r="R29" s="16"/>
      <c r="S29" s="18">
        <f t="shared" si="0"/>
        <v>6</v>
      </c>
      <c r="T29" s="19">
        <v>104</v>
      </c>
      <c r="U29" s="9">
        <f t="shared" si="1"/>
        <v>624</v>
      </c>
    </row>
    <row r="30" spans="1:21" ht="60" customHeight="1" x14ac:dyDescent="0.25">
      <c r="A30" s="4" t="s">
        <v>205</v>
      </c>
      <c r="B30" s="4"/>
      <c r="C30" s="4" t="s">
        <v>214</v>
      </c>
      <c r="D30" s="16" t="s">
        <v>186</v>
      </c>
      <c r="E30" s="17" t="s">
        <v>82</v>
      </c>
      <c r="F30" s="17" t="s">
        <v>97</v>
      </c>
      <c r="G30" s="16"/>
      <c r="H30" s="18">
        <v>3</v>
      </c>
      <c r="I30" s="16"/>
      <c r="J30" s="18">
        <v>1</v>
      </c>
      <c r="K30" s="16"/>
      <c r="L30" s="18">
        <v>1</v>
      </c>
      <c r="M30" s="16"/>
      <c r="N30" s="18">
        <v>1</v>
      </c>
      <c r="O30" s="16"/>
      <c r="P30" s="16"/>
      <c r="Q30" s="16"/>
      <c r="R30" s="16"/>
      <c r="S30" s="18">
        <f t="shared" si="0"/>
        <v>6</v>
      </c>
      <c r="T30" s="19">
        <v>83</v>
      </c>
      <c r="U30" s="9">
        <f t="shared" si="1"/>
        <v>498</v>
      </c>
    </row>
    <row r="31" spans="1:21" ht="60" customHeight="1" x14ac:dyDescent="0.25">
      <c r="A31" s="4" t="s">
        <v>205</v>
      </c>
      <c r="B31" s="4"/>
      <c r="C31" s="4" t="s">
        <v>214</v>
      </c>
      <c r="D31" s="16" t="s">
        <v>178</v>
      </c>
      <c r="E31" s="17" t="s">
        <v>62</v>
      </c>
      <c r="F31" s="17" t="s">
        <v>101</v>
      </c>
      <c r="G31" s="18">
        <v>3</v>
      </c>
      <c r="H31" s="16"/>
      <c r="I31" s="16"/>
      <c r="J31" s="18">
        <v>1</v>
      </c>
      <c r="K31" s="16"/>
      <c r="L31" s="16"/>
      <c r="M31" s="16"/>
      <c r="N31" s="18">
        <v>1</v>
      </c>
      <c r="O31" s="16"/>
      <c r="P31" s="16"/>
      <c r="Q31" s="16"/>
      <c r="R31" s="16"/>
      <c r="S31" s="18">
        <f t="shared" si="0"/>
        <v>5</v>
      </c>
      <c r="T31" s="19">
        <v>104</v>
      </c>
      <c r="U31" s="9">
        <f t="shared" si="1"/>
        <v>520</v>
      </c>
    </row>
    <row r="32" spans="1:21" ht="60" customHeight="1" x14ac:dyDescent="0.25">
      <c r="A32" s="4" t="s">
        <v>205</v>
      </c>
      <c r="B32" s="4"/>
      <c r="C32" s="4" t="s">
        <v>214</v>
      </c>
      <c r="D32" s="16" t="s">
        <v>183</v>
      </c>
      <c r="E32" s="17" t="s">
        <v>20</v>
      </c>
      <c r="F32" s="17" t="s">
        <v>55</v>
      </c>
      <c r="G32" s="18">
        <v>1</v>
      </c>
      <c r="H32" s="18">
        <v>1</v>
      </c>
      <c r="I32" s="16"/>
      <c r="J32" s="18">
        <v>2</v>
      </c>
      <c r="K32" s="16"/>
      <c r="L32" s="18">
        <v>1</v>
      </c>
      <c r="M32" s="16"/>
      <c r="N32" s="16"/>
      <c r="O32" s="16"/>
      <c r="P32" s="16"/>
      <c r="Q32" s="16"/>
      <c r="R32" s="16"/>
      <c r="S32" s="18">
        <f t="shared" si="0"/>
        <v>5</v>
      </c>
      <c r="T32" s="19">
        <v>136</v>
      </c>
      <c r="U32" s="9">
        <f t="shared" si="1"/>
        <v>680</v>
      </c>
    </row>
    <row r="33" spans="1:21" ht="60" customHeight="1" x14ac:dyDescent="0.25">
      <c r="A33" s="4" t="s">
        <v>205</v>
      </c>
      <c r="B33" s="4"/>
      <c r="C33" s="4" t="s">
        <v>214</v>
      </c>
      <c r="D33" s="16" t="s">
        <v>146</v>
      </c>
      <c r="E33" s="17" t="s">
        <v>47</v>
      </c>
      <c r="F33" s="17" t="s">
        <v>54</v>
      </c>
      <c r="G33" s="16"/>
      <c r="H33" s="18">
        <v>2</v>
      </c>
      <c r="I33" s="16"/>
      <c r="J33" s="18">
        <v>2</v>
      </c>
      <c r="K33" s="16"/>
      <c r="L33" s="16"/>
      <c r="M33" s="16"/>
      <c r="N33" s="16"/>
      <c r="O33" s="16"/>
      <c r="P33" s="16"/>
      <c r="Q33" s="18">
        <v>1</v>
      </c>
      <c r="R33" s="16"/>
      <c r="S33" s="18">
        <f t="shared" si="0"/>
        <v>5</v>
      </c>
      <c r="T33" s="19">
        <v>136</v>
      </c>
      <c r="U33" s="9">
        <f t="shared" si="1"/>
        <v>680</v>
      </c>
    </row>
    <row r="34" spans="1:21" ht="60" customHeight="1" x14ac:dyDescent="0.25">
      <c r="A34" s="4" t="s">
        <v>205</v>
      </c>
      <c r="B34" s="4"/>
      <c r="C34" s="4" t="s">
        <v>214</v>
      </c>
      <c r="D34" s="16" t="s">
        <v>145</v>
      </c>
      <c r="E34" s="17" t="s">
        <v>24</v>
      </c>
      <c r="F34" s="17" t="s">
        <v>33</v>
      </c>
      <c r="G34" s="18">
        <v>1</v>
      </c>
      <c r="H34" s="18">
        <v>2</v>
      </c>
      <c r="I34" s="16"/>
      <c r="J34" s="16"/>
      <c r="K34" s="16"/>
      <c r="L34" s="18">
        <v>1</v>
      </c>
      <c r="M34" s="16"/>
      <c r="N34" s="16"/>
      <c r="O34" s="16"/>
      <c r="P34" s="18">
        <v>1</v>
      </c>
      <c r="Q34" s="16"/>
      <c r="R34" s="16"/>
      <c r="S34" s="18">
        <f t="shared" si="0"/>
        <v>5</v>
      </c>
      <c r="T34" s="19">
        <v>141</v>
      </c>
      <c r="U34" s="9">
        <f t="shared" si="1"/>
        <v>705</v>
      </c>
    </row>
    <row r="35" spans="1:21" ht="60" customHeight="1" x14ac:dyDescent="0.25">
      <c r="A35" s="4" t="s">
        <v>205</v>
      </c>
      <c r="B35" s="4"/>
      <c r="C35" s="4" t="s">
        <v>214</v>
      </c>
      <c r="D35" s="16" t="s">
        <v>105</v>
      </c>
      <c r="E35" s="17" t="s">
        <v>41</v>
      </c>
      <c r="F35" s="17" t="s">
        <v>106</v>
      </c>
      <c r="G35" s="16"/>
      <c r="H35" s="18">
        <v>2</v>
      </c>
      <c r="I35" s="16"/>
      <c r="J35" s="16"/>
      <c r="K35" s="16"/>
      <c r="L35" s="18">
        <v>1</v>
      </c>
      <c r="M35" s="16"/>
      <c r="N35" s="16"/>
      <c r="O35" s="16"/>
      <c r="P35" s="18">
        <v>1</v>
      </c>
      <c r="Q35" s="18">
        <v>1</v>
      </c>
      <c r="R35" s="16"/>
      <c r="S35" s="18">
        <f t="shared" ref="S35:S66" si="2">SUM(G35:R35)</f>
        <v>5</v>
      </c>
      <c r="T35" s="19">
        <v>125</v>
      </c>
      <c r="U35" s="9">
        <f t="shared" ref="U35:U66" si="3">T35*S35</f>
        <v>625</v>
      </c>
    </row>
    <row r="36" spans="1:21" ht="60" customHeight="1" x14ac:dyDescent="0.25">
      <c r="A36" s="4" t="s">
        <v>205</v>
      </c>
      <c r="B36" s="4"/>
      <c r="C36" s="4" t="s">
        <v>214</v>
      </c>
      <c r="D36" s="16" t="s">
        <v>164</v>
      </c>
      <c r="E36" s="17" t="s">
        <v>40</v>
      </c>
      <c r="F36" s="17" t="s">
        <v>51</v>
      </c>
      <c r="G36" s="18">
        <v>2</v>
      </c>
      <c r="H36" s="18">
        <v>1</v>
      </c>
      <c r="I36" s="16"/>
      <c r="J36" s="16"/>
      <c r="K36" s="16"/>
      <c r="L36" s="18">
        <v>2</v>
      </c>
      <c r="M36" s="16"/>
      <c r="N36" s="16"/>
      <c r="O36" s="16"/>
      <c r="P36" s="16"/>
      <c r="Q36" s="16"/>
      <c r="R36" s="16"/>
      <c r="S36" s="18">
        <f t="shared" si="2"/>
        <v>5</v>
      </c>
      <c r="T36" s="19">
        <v>115</v>
      </c>
      <c r="U36" s="9">
        <f t="shared" si="3"/>
        <v>575</v>
      </c>
    </row>
    <row r="37" spans="1:21" ht="60" customHeight="1" x14ac:dyDescent="0.25">
      <c r="A37" s="4" t="s">
        <v>205</v>
      </c>
      <c r="B37" s="4"/>
      <c r="C37" s="4" t="s">
        <v>214</v>
      </c>
      <c r="D37" s="16" t="s">
        <v>184</v>
      </c>
      <c r="E37" s="17" t="s">
        <v>72</v>
      </c>
      <c r="F37" s="17" t="s">
        <v>36</v>
      </c>
      <c r="G37" s="16"/>
      <c r="H37" s="18">
        <v>1</v>
      </c>
      <c r="I37" s="16"/>
      <c r="J37" s="16"/>
      <c r="K37" s="16"/>
      <c r="L37" s="18">
        <v>1</v>
      </c>
      <c r="M37" s="16"/>
      <c r="N37" s="16"/>
      <c r="O37" s="16"/>
      <c r="P37" s="16"/>
      <c r="Q37" s="18">
        <v>3</v>
      </c>
      <c r="R37" s="16"/>
      <c r="S37" s="18">
        <f t="shared" si="2"/>
        <v>5</v>
      </c>
      <c r="T37" s="19">
        <v>131</v>
      </c>
      <c r="U37" s="9">
        <f t="shared" si="3"/>
        <v>655</v>
      </c>
    </row>
    <row r="38" spans="1:21" ht="60" customHeight="1" x14ac:dyDescent="0.25">
      <c r="A38" s="4" t="s">
        <v>205</v>
      </c>
      <c r="B38" s="4"/>
      <c r="C38" s="4" t="s">
        <v>214</v>
      </c>
      <c r="D38" s="16" t="s">
        <v>158</v>
      </c>
      <c r="E38" s="17" t="s">
        <v>159</v>
      </c>
      <c r="F38" s="17" t="s">
        <v>77</v>
      </c>
      <c r="G38" s="16"/>
      <c r="H38" s="18">
        <v>2</v>
      </c>
      <c r="I38" s="16"/>
      <c r="J38" s="18">
        <v>1</v>
      </c>
      <c r="K38" s="16"/>
      <c r="L38" s="16"/>
      <c r="M38" s="16"/>
      <c r="N38" s="16"/>
      <c r="O38" s="16"/>
      <c r="P38" s="18">
        <v>1</v>
      </c>
      <c r="Q38" s="18">
        <v>1</v>
      </c>
      <c r="R38" s="16"/>
      <c r="S38" s="18">
        <f t="shared" si="2"/>
        <v>5</v>
      </c>
      <c r="T38" s="19">
        <v>131</v>
      </c>
      <c r="U38" s="9">
        <f t="shared" si="3"/>
        <v>655</v>
      </c>
    </row>
    <row r="39" spans="1:21" ht="60" customHeight="1" x14ac:dyDescent="0.25">
      <c r="A39" s="4" t="s">
        <v>205</v>
      </c>
      <c r="B39" s="4"/>
      <c r="C39" s="4" t="s">
        <v>214</v>
      </c>
      <c r="D39" s="16" t="s">
        <v>95</v>
      </c>
      <c r="E39" s="17" t="s">
        <v>96</v>
      </c>
      <c r="F39" s="17" t="s">
        <v>97</v>
      </c>
      <c r="G39" s="18">
        <v>1</v>
      </c>
      <c r="H39" s="16"/>
      <c r="I39" s="16"/>
      <c r="J39" s="16"/>
      <c r="K39" s="16"/>
      <c r="L39" s="18">
        <v>1</v>
      </c>
      <c r="M39" s="16"/>
      <c r="N39" s="16"/>
      <c r="O39" s="16"/>
      <c r="P39" s="16"/>
      <c r="Q39" s="18">
        <v>3</v>
      </c>
      <c r="R39" s="16"/>
      <c r="S39" s="18">
        <f t="shared" si="2"/>
        <v>5</v>
      </c>
      <c r="T39" s="19">
        <v>83</v>
      </c>
      <c r="U39" s="9">
        <f t="shared" si="3"/>
        <v>415</v>
      </c>
    </row>
    <row r="40" spans="1:21" ht="60" customHeight="1" x14ac:dyDescent="0.25">
      <c r="A40" s="4" t="s">
        <v>205</v>
      </c>
      <c r="B40" s="4"/>
      <c r="C40" s="4" t="s">
        <v>214</v>
      </c>
      <c r="D40" s="16" t="s">
        <v>100</v>
      </c>
      <c r="E40" s="17" t="s">
        <v>13</v>
      </c>
      <c r="F40" s="17" t="s">
        <v>75</v>
      </c>
      <c r="G40" s="16"/>
      <c r="H40" s="18">
        <v>1</v>
      </c>
      <c r="I40" s="16"/>
      <c r="J40" s="18">
        <v>2</v>
      </c>
      <c r="K40" s="16"/>
      <c r="L40" s="16"/>
      <c r="M40" s="16"/>
      <c r="N40" s="16"/>
      <c r="O40" s="16"/>
      <c r="P40" s="18">
        <v>2</v>
      </c>
      <c r="Q40" s="16"/>
      <c r="R40" s="16"/>
      <c r="S40" s="18">
        <f t="shared" si="2"/>
        <v>5</v>
      </c>
      <c r="T40" s="19">
        <v>73</v>
      </c>
      <c r="U40" s="9">
        <f t="shared" si="3"/>
        <v>365</v>
      </c>
    </row>
    <row r="41" spans="1:21" ht="60" customHeight="1" x14ac:dyDescent="0.25">
      <c r="A41" s="4" t="s">
        <v>205</v>
      </c>
      <c r="B41" s="4"/>
      <c r="C41" s="4" t="s">
        <v>214</v>
      </c>
      <c r="D41" s="16" t="s">
        <v>148</v>
      </c>
      <c r="E41" s="17" t="s">
        <v>13</v>
      </c>
      <c r="F41" s="17" t="s">
        <v>76</v>
      </c>
      <c r="G41" s="16"/>
      <c r="H41" s="16"/>
      <c r="I41" s="16"/>
      <c r="J41" s="18">
        <v>1</v>
      </c>
      <c r="K41" s="18">
        <v>2</v>
      </c>
      <c r="L41" s="16"/>
      <c r="M41" s="16"/>
      <c r="N41" s="18">
        <v>1</v>
      </c>
      <c r="O41" s="16"/>
      <c r="P41" s="16"/>
      <c r="Q41" s="16"/>
      <c r="R41" s="16"/>
      <c r="S41" s="18">
        <f t="shared" si="2"/>
        <v>4</v>
      </c>
      <c r="T41" s="19">
        <v>115</v>
      </c>
      <c r="U41" s="9">
        <f t="shared" si="3"/>
        <v>460</v>
      </c>
    </row>
    <row r="42" spans="1:21" ht="60" customHeight="1" x14ac:dyDescent="0.25">
      <c r="A42" s="4" t="s">
        <v>205</v>
      </c>
      <c r="B42" s="4"/>
      <c r="C42" s="4" t="s">
        <v>214</v>
      </c>
      <c r="D42" s="16" t="s">
        <v>151</v>
      </c>
      <c r="E42" s="17" t="s">
        <v>15</v>
      </c>
      <c r="F42" s="17" t="s">
        <v>55</v>
      </c>
      <c r="G42" s="16"/>
      <c r="H42" s="18">
        <v>2</v>
      </c>
      <c r="I42" s="16"/>
      <c r="J42" s="18">
        <v>1</v>
      </c>
      <c r="K42" s="16"/>
      <c r="L42" s="16"/>
      <c r="M42" s="16"/>
      <c r="N42" s="16"/>
      <c r="O42" s="16"/>
      <c r="P42" s="18">
        <v>1</v>
      </c>
      <c r="Q42" s="16"/>
      <c r="R42" s="16"/>
      <c r="S42" s="18">
        <f t="shared" si="2"/>
        <v>4</v>
      </c>
      <c r="T42" s="19">
        <v>115</v>
      </c>
      <c r="U42" s="9">
        <f t="shared" si="3"/>
        <v>460</v>
      </c>
    </row>
    <row r="43" spans="1:21" ht="60" customHeight="1" x14ac:dyDescent="0.25">
      <c r="A43" s="4" t="s">
        <v>205</v>
      </c>
      <c r="B43" s="4"/>
      <c r="C43" s="4" t="s">
        <v>214</v>
      </c>
      <c r="D43" s="16" t="s">
        <v>153</v>
      </c>
      <c r="E43" s="17" t="s">
        <v>45</v>
      </c>
      <c r="F43" s="17" t="s">
        <v>154</v>
      </c>
      <c r="G43" s="16"/>
      <c r="H43" s="16"/>
      <c r="I43" s="16"/>
      <c r="J43" s="16"/>
      <c r="K43" s="16"/>
      <c r="L43" s="18">
        <v>2</v>
      </c>
      <c r="M43" s="16"/>
      <c r="N43" s="18">
        <v>1</v>
      </c>
      <c r="O43" s="16"/>
      <c r="P43" s="18">
        <v>1</v>
      </c>
      <c r="Q43" s="16"/>
      <c r="R43" s="16"/>
      <c r="S43" s="18">
        <f t="shared" si="2"/>
        <v>4</v>
      </c>
      <c r="T43" s="19">
        <v>131</v>
      </c>
      <c r="U43" s="9">
        <f t="shared" si="3"/>
        <v>524</v>
      </c>
    </row>
    <row r="44" spans="1:21" ht="60" customHeight="1" x14ac:dyDescent="0.25">
      <c r="A44" s="4" t="s">
        <v>205</v>
      </c>
      <c r="B44" s="4"/>
      <c r="C44" s="4" t="s">
        <v>214</v>
      </c>
      <c r="D44" s="16" t="s">
        <v>149</v>
      </c>
      <c r="E44" s="17" t="s">
        <v>13</v>
      </c>
      <c r="F44" s="17" t="s">
        <v>58</v>
      </c>
      <c r="G44" s="16"/>
      <c r="H44" s="16"/>
      <c r="I44" s="16"/>
      <c r="J44" s="18">
        <v>2</v>
      </c>
      <c r="K44" s="16"/>
      <c r="L44" s="18">
        <v>1</v>
      </c>
      <c r="M44" s="16"/>
      <c r="N44" s="16"/>
      <c r="O44" s="16"/>
      <c r="P44" s="18">
        <v>1</v>
      </c>
      <c r="Q44" s="16"/>
      <c r="R44" s="16"/>
      <c r="S44" s="18">
        <f t="shared" si="2"/>
        <v>4</v>
      </c>
      <c r="T44" s="19">
        <v>62</v>
      </c>
      <c r="U44" s="9">
        <f t="shared" si="3"/>
        <v>248</v>
      </c>
    </row>
    <row r="45" spans="1:21" ht="60" customHeight="1" x14ac:dyDescent="0.25">
      <c r="A45" s="4" t="s">
        <v>205</v>
      </c>
      <c r="B45" s="4"/>
      <c r="C45" s="4" t="s">
        <v>214</v>
      </c>
      <c r="D45" s="16" t="s">
        <v>150</v>
      </c>
      <c r="E45" s="17" t="s">
        <v>64</v>
      </c>
      <c r="F45" s="17" t="s">
        <v>92</v>
      </c>
      <c r="G45" s="16"/>
      <c r="H45" s="16"/>
      <c r="I45" s="16"/>
      <c r="J45" s="16"/>
      <c r="K45" s="16"/>
      <c r="L45" s="18">
        <v>3</v>
      </c>
      <c r="M45" s="16"/>
      <c r="N45" s="18">
        <v>1</v>
      </c>
      <c r="O45" s="16"/>
      <c r="P45" s="16"/>
      <c r="Q45" s="16"/>
      <c r="R45" s="16"/>
      <c r="S45" s="18">
        <f t="shared" si="2"/>
        <v>4</v>
      </c>
      <c r="T45" s="19">
        <v>62</v>
      </c>
      <c r="U45" s="9">
        <f t="shared" si="3"/>
        <v>248</v>
      </c>
    </row>
    <row r="46" spans="1:21" ht="60" customHeight="1" x14ac:dyDescent="0.25">
      <c r="A46" s="4" t="s">
        <v>205</v>
      </c>
      <c r="B46" s="4"/>
      <c r="C46" s="4" t="s">
        <v>214</v>
      </c>
      <c r="D46" s="16" t="s">
        <v>94</v>
      </c>
      <c r="E46" s="17" t="s">
        <v>63</v>
      </c>
      <c r="F46" s="17" t="s">
        <v>52</v>
      </c>
      <c r="G46" s="16"/>
      <c r="H46" s="16"/>
      <c r="I46" s="16"/>
      <c r="J46" s="18">
        <v>1</v>
      </c>
      <c r="K46" s="16"/>
      <c r="L46" s="18">
        <v>1</v>
      </c>
      <c r="M46" s="16"/>
      <c r="N46" s="18">
        <v>1</v>
      </c>
      <c r="O46" s="16"/>
      <c r="P46" s="18">
        <v>1</v>
      </c>
      <c r="Q46" s="16"/>
      <c r="R46" s="16"/>
      <c r="S46" s="18">
        <f t="shared" si="2"/>
        <v>4</v>
      </c>
      <c r="T46" s="19">
        <v>94</v>
      </c>
      <c r="U46" s="9">
        <f t="shared" si="3"/>
        <v>376</v>
      </c>
    </row>
    <row r="47" spans="1:21" ht="60" customHeight="1" x14ac:dyDescent="0.25">
      <c r="A47" s="4" t="s">
        <v>205</v>
      </c>
      <c r="B47" s="4"/>
      <c r="C47" s="4" t="s">
        <v>214</v>
      </c>
      <c r="D47" s="16" t="s">
        <v>188</v>
      </c>
      <c r="E47" s="17" t="s">
        <v>13</v>
      </c>
      <c r="F47" s="17" t="s">
        <v>39</v>
      </c>
      <c r="G47" s="16"/>
      <c r="H47" s="16"/>
      <c r="I47" s="16"/>
      <c r="J47" s="18">
        <v>1</v>
      </c>
      <c r="K47" s="18">
        <v>1</v>
      </c>
      <c r="L47" s="16"/>
      <c r="M47" s="18">
        <v>1</v>
      </c>
      <c r="N47" s="16"/>
      <c r="O47" s="16"/>
      <c r="P47" s="16"/>
      <c r="Q47" s="16"/>
      <c r="R47" s="16"/>
      <c r="S47" s="18">
        <f t="shared" si="2"/>
        <v>3</v>
      </c>
      <c r="T47" s="19">
        <v>136</v>
      </c>
      <c r="U47" s="9">
        <f t="shared" si="3"/>
        <v>408</v>
      </c>
    </row>
    <row r="48" spans="1:21" ht="60" customHeight="1" x14ac:dyDescent="0.25">
      <c r="A48" s="4" t="s">
        <v>205</v>
      </c>
      <c r="B48" s="4"/>
      <c r="C48" s="4" t="s">
        <v>214</v>
      </c>
      <c r="D48" s="16" t="s">
        <v>190</v>
      </c>
      <c r="E48" s="17" t="s">
        <v>38</v>
      </c>
      <c r="F48" s="17" t="s">
        <v>191</v>
      </c>
      <c r="G48" s="16"/>
      <c r="H48" s="16"/>
      <c r="I48" s="16"/>
      <c r="J48" s="16"/>
      <c r="K48" s="16"/>
      <c r="L48" s="18">
        <v>1</v>
      </c>
      <c r="M48" s="16"/>
      <c r="N48" s="18">
        <v>1</v>
      </c>
      <c r="O48" s="16"/>
      <c r="P48" s="18">
        <v>1</v>
      </c>
      <c r="Q48" s="16"/>
      <c r="R48" s="16"/>
      <c r="S48" s="18">
        <f t="shared" si="2"/>
        <v>3</v>
      </c>
      <c r="T48" s="19">
        <v>115</v>
      </c>
      <c r="U48" s="9">
        <f t="shared" si="3"/>
        <v>345</v>
      </c>
    </row>
    <row r="49" spans="1:21" ht="60" customHeight="1" x14ac:dyDescent="0.25">
      <c r="A49" s="4" t="s">
        <v>205</v>
      </c>
      <c r="B49" s="4"/>
      <c r="C49" s="4" t="s">
        <v>214</v>
      </c>
      <c r="D49" s="16" t="s">
        <v>117</v>
      </c>
      <c r="E49" s="17" t="s">
        <v>25</v>
      </c>
      <c r="F49" s="17" t="s">
        <v>17</v>
      </c>
      <c r="G49" s="18">
        <v>1</v>
      </c>
      <c r="H49" s="18">
        <v>1</v>
      </c>
      <c r="I49" s="16"/>
      <c r="J49" s="18">
        <v>2</v>
      </c>
      <c r="K49" s="16"/>
      <c r="L49" s="18">
        <v>1</v>
      </c>
      <c r="M49" s="16"/>
      <c r="N49" s="16"/>
      <c r="O49" s="16"/>
      <c r="P49" s="18">
        <v>2</v>
      </c>
      <c r="Q49" s="18">
        <v>1</v>
      </c>
      <c r="R49" s="16"/>
      <c r="S49" s="18">
        <f t="shared" si="2"/>
        <v>8</v>
      </c>
      <c r="T49" s="19">
        <v>136</v>
      </c>
      <c r="U49" s="9">
        <f t="shared" si="3"/>
        <v>1088</v>
      </c>
    </row>
    <row r="50" spans="1:21" ht="60" customHeight="1" x14ac:dyDescent="0.25">
      <c r="A50" s="4" t="s">
        <v>205</v>
      </c>
      <c r="B50" s="4"/>
      <c r="C50" s="4" t="s">
        <v>214</v>
      </c>
      <c r="D50" s="16" t="s">
        <v>118</v>
      </c>
      <c r="E50" s="17" t="s">
        <v>73</v>
      </c>
      <c r="F50" s="17" t="s">
        <v>51</v>
      </c>
      <c r="G50" s="18"/>
      <c r="H50" s="18">
        <v>1</v>
      </c>
      <c r="I50" s="16"/>
      <c r="J50" s="18">
        <v>2</v>
      </c>
      <c r="K50" s="16"/>
      <c r="L50" s="18">
        <v>2</v>
      </c>
      <c r="M50" s="16"/>
      <c r="N50" s="16"/>
      <c r="O50" s="16"/>
      <c r="P50" s="16"/>
      <c r="Q50" s="18">
        <v>1</v>
      </c>
      <c r="R50" s="16"/>
      <c r="S50" s="18">
        <f t="shared" si="2"/>
        <v>6</v>
      </c>
      <c r="T50" s="19">
        <v>146</v>
      </c>
      <c r="U50" s="9">
        <f t="shared" si="3"/>
        <v>876</v>
      </c>
    </row>
    <row r="51" spans="1:21" ht="60" customHeight="1" x14ac:dyDescent="0.25">
      <c r="A51" s="4" t="s">
        <v>205</v>
      </c>
      <c r="B51" s="4"/>
      <c r="C51" s="4" t="s">
        <v>214</v>
      </c>
      <c r="D51" s="16" t="s">
        <v>193</v>
      </c>
      <c r="E51" s="17" t="s">
        <v>29</v>
      </c>
      <c r="F51" s="17" t="s">
        <v>51</v>
      </c>
      <c r="G51" s="16"/>
      <c r="H51" s="18">
        <v>2</v>
      </c>
      <c r="I51" s="16"/>
      <c r="J51" s="16"/>
      <c r="K51" s="18">
        <v>1</v>
      </c>
      <c r="L51" s="16"/>
      <c r="M51" s="16"/>
      <c r="N51" s="16"/>
      <c r="O51" s="16"/>
      <c r="P51" s="18">
        <v>1</v>
      </c>
      <c r="Q51" s="18">
        <v>2</v>
      </c>
      <c r="R51" s="16"/>
      <c r="S51" s="18">
        <f t="shared" si="2"/>
        <v>6</v>
      </c>
      <c r="T51" s="19">
        <v>146</v>
      </c>
      <c r="U51" s="9">
        <f t="shared" si="3"/>
        <v>876</v>
      </c>
    </row>
    <row r="52" spans="1:21" ht="60" customHeight="1" x14ac:dyDescent="0.25">
      <c r="A52" s="4" t="s">
        <v>205</v>
      </c>
      <c r="B52" s="4"/>
      <c r="C52" s="4" t="s">
        <v>214</v>
      </c>
      <c r="D52" s="16" t="s">
        <v>155</v>
      </c>
      <c r="E52" s="17" t="s">
        <v>22</v>
      </c>
      <c r="F52" s="17" t="s">
        <v>119</v>
      </c>
      <c r="G52" s="18">
        <v>1</v>
      </c>
      <c r="H52" s="18">
        <v>1</v>
      </c>
      <c r="I52" s="18"/>
      <c r="J52" s="18">
        <v>2</v>
      </c>
      <c r="K52" s="18"/>
      <c r="L52" s="18">
        <v>3</v>
      </c>
      <c r="M52" s="18"/>
      <c r="N52" s="18">
        <v>3</v>
      </c>
      <c r="O52" s="18"/>
      <c r="P52" s="16"/>
      <c r="Q52" s="16"/>
      <c r="R52" s="16"/>
      <c r="S52" s="18">
        <f t="shared" si="2"/>
        <v>10</v>
      </c>
      <c r="T52" s="19">
        <v>120</v>
      </c>
      <c r="U52" s="9">
        <f t="shared" si="3"/>
        <v>1200</v>
      </c>
    </row>
    <row r="53" spans="1:21" ht="60" customHeight="1" x14ac:dyDescent="0.25">
      <c r="A53" s="4" t="s">
        <v>205</v>
      </c>
      <c r="B53" s="4"/>
      <c r="C53" s="4" t="s">
        <v>214</v>
      </c>
      <c r="D53" s="16" t="s">
        <v>120</v>
      </c>
      <c r="E53" s="17" t="s">
        <v>16</v>
      </c>
      <c r="F53" s="17" t="s">
        <v>119</v>
      </c>
      <c r="G53" s="18">
        <v>1</v>
      </c>
      <c r="H53" s="18">
        <v>1</v>
      </c>
      <c r="I53" s="16"/>
      <c r="J53" s="18">
        <v>2</v>
      </c>
      <c r="K53" s="18">
        <v>1</v>
      </c>
      <c r="L53" s="18">
        <v>1</v>
      </c>
      <c r="M53" s="18">
        <v>1</v>
      </c>
      <c r="N53" s="18">
        <v>2</v>
      </c>
      <c r="O53" s="16"/>
      <c r="P53" s="18">
        <v>1</v>
      </c>
      <c r="Q53" s="16"/>
      <c r="R53" s="16"/>
      <c r="S53" s="18">
        <f t="shared" si="2"/>
        <v>10</v>
      </c>
      <c r="T53" s="19">
        <v>120</v>
      </c>
      <c r="U53" s="9">
        <f t="shared" si="3"/>
        <v>1200</v>
      </c>
    </row>
    <row r="54" spans="1:21" ht="60" customHeight="1" x14ac:dyDescent="0.25">
      <c r="A54" s="4" t="s">
        <v>205</v>
      </c>
      <c r="B54" s="4"/>
      <c r="C54" s="4" t="s">
        <v>214</v>
      </c>
      <c r="D54" s="16" t="s">
        <v>138</v>
      </c>
      <c r="E54" s="17" t="s">
        <v>34</v>
      </c>
      <c r="F54" s="17" t="s">
        <v>119</v>
      </c>
      <c r="G54" s="18">
        <v>1</v>
      </c>
      <c r="H54" s="18">
        <v>1</v>
      </c>
      <c r="I54" s="16"/>
      <c r="J54" s="18">
        <v>2</v>
      </c>
      <c r="K54" s="16"/>
      <c r="L54" s="18">
        <v>3</v>
      </c>
      <c r="M54" s="18"/>
      <c r="N54" s="16"/>
      <c r="O54" s="16"/>
      <c r="P54" s="18">
        <v>2</v>
      </c>
      <c r="Q54" s="18">
        <v>1</v>
      </c>
      <c r="R54" s="16"/>
      <c r="S54" s="18">
        <f t="shared" si="2"/>
        <v>10</v>
      </c>
      <c r="T54" s="19">
        <v>120</v>
      </c>
      <c r="U54" s="9">
        <f t="shared" si="3"/>
        <v>1200</v>
      </c>
    </row>
    <row r="55" spans="1:21" ht="60" customHeight="1" x14ac:dyDescent="0.25">
      <c r="A55" s="4" t="s">
        <v>205</v>
      </c>
      <c r="B55" s="4"/>
      <c r="C55" s="4" t="s">
        <v>214</v>
      </c>
      <c r="D55" s="16" t="s">
        <v>176</v>
      </c>
      <c r="E55" s="17" t="s">
        <v>15</v>
      </c>
      <c r="F55" s="17" t="s">
        <v>18</v>
      </c>
      <c r="G55" s="16"/>
      <c r="H55" s="18">
        <v>2</v>
      </c>
      <c r="I55" s="16"/>
      <c r="J55" s="18">
        <v>1</v>
      </c>
      <c r="K55" s="16"/>
      <c r="L55" s="16"/>
      <c r="M55" s="16"/>
      <c r="N55" s="18">
        <v>1</v>
      </c>
      <c r="O55" s="16"/>
      <c r="P55" s="16"/>
      <c r="Q55" s="18">
        <v>2</v>
      </c>
      <c r="R55" s="16"/>
      <c r="S55" s="18">
        <f t="shared" si="2"/>
        <v>6</v>
      </c>
      <c r="T55" s="19">
        <v>115</v>
      </c>
      <c r="U55" s="9">
        <f t="shared" si="3"/>
        <v>690</v>
      </c>
    </row>
    <row r="56" spans="1:21" ht="60" customHeight="1" x14ac:dyDescent="0.25">
      <c r="A56" s="4" t="s">
        <v>205</v>
      </c>
      <c r="B56" s="4"/>
      <c r="C56" s="4" t="s">
        <v>214</v>
      </c>
      <c r="D56" s="16" t="s">
        <v>142</v>
      </c>
      <c r="E56" s="17" t="s">
        <v>72</v>
      </c>
      <c r="F56" s="17" t="s">
        <v>143</v>
      </c>
      <c r="G56" s="18">
        <v>1</v>
      </c>
      <c r="H56" s="18">
        <v>1</v>
      </c>
      <c r="I56" s="16"/>
      <c r="J56" s="18">
        <v>1</v>
      </c>
      <c r="K56" s="16"/>
      <c r="L56" s="18">
        <v>3</v>
      </c>
      <c r="M56" s="16"/>
      <c r="N56" s="18">
        <v>2</v>
      </c>
      <c r="O56" s="16"/>
      <c r="P56" s="18">
        <v>1</v>
      </c>
      <c r="Q56" s="18">
        <v>1</v>
      </c>
      <c r="R56" s="16"/>
      <c r="S56" s="18">
        <f t="shared" si="2"/>
        <v>10</v>
      </c>
      <c r="T56" s="19">
        <v>94</v>
      </c>
      <c r="U56" s="9">
        <f t="shared" si="3"/>
        <v>940</v>
      </c>
    </row>
    <row r="57" spans="1:21" ht="60" customHeight="1" x14ac:dyDescent="0.25">
      <c r="A57" s="4" t="s">
        <v>205</v>
      </c>
      <c r="B57" s="4"/>
      <c r="C57" s="4" t="s">
        <v>214</v>
      </c>
      <c r="D57" s="16" t="s">
        <v>187</v>
      </c>
      <c r="E57" s="17" t="s">
        <v>109</v>
      </c>
      <c r="F57" s="17" t="s">
        <v>143</v>
      </c>
      <c r="G57" s="18">
        <v>1</v>
      </c>
      <c r="H57" s="18">
        <v>1</v>
      </c>
      <c r="I57" s="16"/>
      <c r="J57" s="18">
        <v>1</v>
      </c>
      <c r="K57" s="16"/>
      <c r="L57" s="18">
        <v>3</v>
      </c>
      <c r="M57" s="16"/>
      <c r="N57" s="18">
        <v>1</v>
      </c>
      <c r="O57" s="16"/>
      <c r="P57" s="18">
        <v>2</v>
      </c>
      <c r="Q57" s="18">
        <v>1</v>
      </c>
      <c r="R57" s="16"/>
      <c r="S57" s="18">
        <f t="shared" si="2"/>
        <v>10</v>
      </c>
      <c r="T57" s="19">
        <v>94</v>
      </c>
      <c r="U57" s="9">
        <f t="shared" si="3"/>
        <v>940</v>
      </c>
    </row>
    <row r="58" spans="1:21" ht="60" customHeight="1" x14ac:dyDescent="0.25">
      <c r="A58" s="4" t="s">
        <v>205</v>
      </c>
      <c r="B58" s="4"/>
      <c r="C58" s="4" t="s">
        <v>214</v>
      </c>
      <c r="D58" s="16" t="s">
        <v>194</v>
      </c>
      <c r="E58" s="17" t="s">
        <v>48</v>
      </c>
      <c r="F58" s="17" t="s">
        <v>121</v>
      </c>
      <c r="G58" s="16"/>
      <c r="H58" s="16"/>
      <c r="I58" s="16"/>
      <c r="J58" s="16"/>
      <c r="K58" s="16"/>
      <c r="L58" s="18">
        <v>4</v>
      </c>
      <c r="M58" s="16"/>
      <c r="N58" s="18">
        <v>1</v>
      </c>
      <c r="O58" s="16"/>
      <c r="P58" s="16"/>
      <c r="Q58" s="16"/>
      <c r="R58" s="16"/>
      <c r="S58" s="18">
        <f t="shared" si="2"/>
        <v>5</v>
      </c>
      <c r="T58" s="19">
        <v>104</v>
      </c>
      <c r="U58" s="9">
        <f t="shared" si="3"/>
        <v>520</v>
      </c>
    </row>
    <row r="59" spans="1:21" ht="60" customHeight="1" x14ac:dyDescent="0.25">
      <c r="A59" s="4" t="s">
        <v>205</v>
      </c>
      <c r="B59" s="4"/>
      <c r="C59" s="4" t="s">
        <v>214</v>
      </c>
      <c r="D59" s="16" t="s">
        <v>122</v>
      </c>
      <c r="E59" s="17" t="s">
        <v>16</v>
      </c>
      <c r="F59" s="17" t="s">
        <v>121</v>
      </c>
      <c r="G59" s="18">
        <v>1</v>
      </c>
      <c r="H59" s="18">
        <v>2</v>
      </c>
      <c r="I59" s="16"/>
      <c r="J59" s="18">
        <v>4</v>
      </c>
      <c r="K59" s="18">
        <v>2</v>
      </c>
      <c r="L59" s="16"/>
      <c r="M59" s="18">
        <v>5</v>
      </c>
      <c r="N59" s="16"/>
      <c r="O59" s="16"/>
      <c r="P59" s="18">
        <v>4</v>
      </c>
      <c r="Q59" s="18">
        <v>2</v>
      </c>
      <c r="R59" s="16"/>
      <c r="S59" s="18">
        <f t="shared" si="2"/>
        <v>20</v>
      </c>
      <c r="T59" s="19">
        <v>104</v>
      </c>
      <c r="U59" s="9">
        <f t="shared" si="3"/>
        <v>2080</v>
      </c>
    </row>
    <row r="60" spans="1:21" ht="60" customHeight="1" x14ac:dyDescent="0.25">
      <c r="A60" s="4" t="s">
        <v>205</v>
      </c>
      <c r="B60" s="4"/>
      <c r="C60" s="4" t="s">
        <v>214</v>
      </c>
      <c r="D60" s="16" t="s">
        <v>123</v>
      </c>
      <c r="E60" s="17" t="s">
        <v>13</v>
      </c>
      <c r="F60" s="17" t="s">
        <v>121</v>
      </c>
      <c r="G60" s="18">
        <v>1</v>
      </c>
      <c r="H60" s="18">
        <v>2</v>
      </c>
      <c r="I60" s="16"/>
      <c r="J60" s="18">
        <v>1</v>
      </c>
      <c r="K60" s="18">
        <v>3</v>
      </c>
      <c r="L60" s="18">
        <v>3</v>
      </c>
      <c r="M60" s="18">
        <v>1</v>
      </c>
      <c r="N60" s="16"/>
      <c r="O60" s="18">
        <v>1</v>
      </c>
      <c r="P60" s="18">
        <v>2</v>
      </c>
      <c r="Q60" s="18">
        <v>1</v>
      </c>
      <c r="R60" s="16"/>
      <c r="S60" s="18">
        <f t="shared" si="2"/>
        <v>15</v>
      </c>
      <c r="T60" s="19">
        <v>104</v>
      </c>
      <c r="U60" s="9">
        <f t="shared" si="3"/>
        <v>1560</v>
      </c>
    </row>
    <row r="61" spans="1:21" ht="60" customHeight="1" x14ac:dyDescent="0.25">
      <c r="A61" s="4" t="s">
        <v>205</v>
      </c>
      <c r="B61" s="4"/>
      <c r="C61" s="4" t="s">
        <v>214</v>
      </c>
      <c r="D61" s="16" t="s">
        <v>124</v>
      </c>
      <c r="E61" s="17" t="s">
        <v>86</v>
      </c>
      <c r="F61" s="17" t="s">
        <v>125</v>
      </c>
      <c r="G61" s="18"/>
      <c r="H61" s="18">
        <v>1</v>
      </c>
      <c r="I61" s="18"/>
      <c r="J61" s="18">
        <v>2</v>
      </c>
      <c r="K61" s="18"/>
      <c r="L61" s="18">
        <v>2</v>
      </c>
      <c r="M61" s="16"/>
      <c r="N61" s="18">
        <v>2</v>
      </c>
      <c r="O61" s="16"/>
      <c r="P61" s="18">
        <v>1</v>
      </c>
      <c r="Q61" s="16"/>
      <c r="R61" s="16"/>
      <c r="S61" s="18">
        <f t="shared" si="2"/>
        <v>8</v>
      </c>
      <c r="T61" s="19">
        <v>120</v>
      </c>
      <c r="U61" s="9">
        <f t="shared" si="3"/>
        <v>960</v>
      </c>
    </row>
    <row r="62" spans="1:21" ht="60" customHeight="1" x14ac:dyDescent="0.25">
      <c r="A62" s="4" t="s">
        <v>205</v>
      </c>
      <c r="B62" s="4"/>
      <c r="C62" s="4" t="s">
        <v>214</v>
      </c>
      <c r="D62" s="16" t="s">
        <v>126</v>
      </c>
      <c r="E62" s="17" t="s">
        <v>13</v>
      </c>
      <c r="F62" s="17" t="s">
        <v>125</v>
      </c>
      <c r="G62" s="18"/>
      <c r="H62" s="18">
        <v>1</v>
      </c>
      <c r="I62" s="16"/>
      <c r="J62" s="18">
        <v>2</v>
      </c>
      <c r="K62" s="16"/>
      <c r="L62" s="18">
        <v>2</v>
      </c>
      <c r="M62" s="16"/>
      <c r="N62" s="18">
        <v>1</v>
      </c>
      <c r="O62" s="16"/>
      <c r="P62" s="18">
        <v>1</v>
      </c>
      <c r="Q62" s="18">
        <v>1</v>
      </c>
      <c r="R62" s="16"/>
      <c r="S62" s="18">
        <f t="shared" si="2"/>
        <v>8</v>
      </c>
      <c r="T62" s="19">
        <v>120</v>
      </c>
      <c r="U62" s="9">
        <f t="shared" si="3"/>
        <v>960</v>
      </c>
    </row>
    <row r="63" spans="1:21" ht="60" customHeight="1" x14ac:dyDescent="0.25">
      <c r="A63" s="4" t="s">
        <v>205</v>
      </c>
      <c r="B63" s="4"/>
      <c r="C63" s="4" t="s">
        <v>214</v>
      </c>
      <c r="D63" s="16" t="s">
        <v>144</v>
      </c>
      <c r="E63" s="17" t="s">
        <v>15</v>
      </c>
      <c r="F63" s="17" t="s">
        <v>30</v>
      </c>
      <c r="G63" s="16"/>
      <c r="H63" s="18">
        <v>3</v>
      </c>
      <c r="I63" s="16"/>
      <c r="J63" s="18">
        <v>3</v>
      </c>
      <c r="K63" s="16"/>
      <c r="L63" s="16"/>
      <c r="M63" s="16"/>
      <c r="N63" s="18">
        <v>1</v>
      </c>
      <c r="O63" s="16"/>
      <c r="P63" s="18">
        <v>1</v>
      </c>
      <c r="Q63" s="16"/>
      <c r="R63" s="16"/>
      <c r="S63" s="18">
        <f t="shared" si="2"/>
        <v>8</v>
      </c>
      <c r="T63" s="19">
        <v>104</v>
      </c>
      <c r="U63" s="9">
        <f t="shared" si="3"/>
        <v>832</v>
      </c>
    </row>
    <row r="64" spans="1:21" ht="60" customHeight="1" x14ac:dyDescent="0.25">
      <c r="A64" s="4" t="s">
        <v>205</v>
      </c>
      <c r="B64" s="4"/>
      <c r="C64" s="4" t="s">
        <v>214</v>
      </c>
      <c r="D64" s="16" t="s">
        <v>195</v>
      </c>
      <c r="E64" s="17" t="s">
        <v>20</v>
      </c>
      <c r="F64" s="17" t="s">
        <v>37</v>
      </c>
      <c r="G64" s="18">
        <v>2</v>
      </c>
      <c r="H64" s="18">
        <v>4</v>
      </c>
      <c r="I64" s="16"/>
      <c r="J64" s="18">
        <v>1</v>
      </c>
      <c r="K64" s="16"/>
      <c r="L64" s="16"/>
      <c r="M64" s="16"/>
      <c r="N64" s="16"/>
      <c r="O64" s="16"/>
      <c r="P64" s="18">
        <v>1</v>
      </c>
      <c r="Q64" s="18">
        <v>1</v>
      </c>
      <c r="R64" s="16"/>
      <c r="S64" s="18">
        <f t="shared" si="2"/>
        <v>9</v>
      </c>
      <c r="T64" s="19">
        <v>120</v>
      </c>
      <c r="U64" s="9">
        <f t="shared" si="3"/>
        <v>1080</v>
      </c>
    </row>
    <row r="65" spans="1:21" ht="60" customHeight="1" x14ac:dyDescent="0.25">
      <c r="A65" s="4" t="s">
        <v>205</v>
      </c>
      <c r="B65" s="4"/>
      <c r="C65" s="4" t="s">
        <v>214</v>
      </c>
      <c r="D65" s="16" t="s">
        <v>134</v>
      </c>
      <c r="E65" s="17" t="s">
        <v>135</v>
      </c>
      <c r="F65" s="17" t="s">
        <v>43</v>
      </c>
      <c r="G65" s="16"/>
      <c r="H65" s="18">
        <v>5</v>
      </c>
      <c r="I65" s="16"/>
      <c r="J65" s="18">
        <v>2</v>
      </c>
      <c r="K65" s="16"/>
      <c r="L65" s="18">
        <v>3</v>
      </c>
      <c r="M65" s="16"/>
      <c r="N65" s="16"/>
      <c r="O65" s="16"/>
      <c r="P65" s="16"/>
      <c r="Q65" s="18">
        <v>3</v>
      </c>
      <c r="R65" s="16"/>
      <c r="S65" s="18">
        <f t="shared" si="2"/>
        <v>13</v>
      </c>
      <c r="T65" s="19">
        <v>99</v>
      </c>
      <c r="U65" s="9">
        <f t="shared" si="3"/>
        <v>1287</v>
      </c>
    </row>
    <row r="66" spans="1:21" ht="60" customHeight="1" x14ac:dyDescent="0.25">
      <c r="A66" s="4" t="s">
        <v>205</v>
      </c>
      <c r="B66" s="4"/>
      <c r="C66" s="4" t="s">
        <v>214</v>
      </c>
      <c r="D66" s="16" t="s">
        <v>127</v>
      </c>
      <c r="E66" s="17" t="s">
        <v>102</v>
      </c>
      <c r="F66" s="17" t="s">
        <v>42</v>
      </c>
      <c r="G66" s="18">
        <v>2</v>
      </c>
      <c r="H66" s="18">
        <v>2</v>
      </c>
      <c r="I66" s="16"/>
      <c r="J66" s="18">
        <v>2</v>
      </c>
      <c r="K66" s="16"/>
      <c r="L66" s="18">
        <v>1</v>
      </c>
      <c r="M66" s="16"/>
      <c r="N66" s="16"/>
      <c r="O66" s="16"/>
      <c r="P66" s="16"/>
      <c r="Q66" s="16"/>
      <c r="R66" s="16"/>
      <c r="S66" s="18">
        <f t="shared" si="2"/>
        <v>7</v>
      </c>
      <c r="T66" s="19">
        <v>115</v>
      </c>
      <c r="U66" s="9">
        <f t="shared" si="3"/>
        <v>805</v>
      </c>
    </row>
    <row r="67" spans="1:21" ht="60" customHeight="1" x14ac:dyDescent="0.25">
      <c r="A67" s="4" t="s">
        <v>205</v>
      </c>
      <c r="B67" s="4"/>
      <c r="C67" s="4" t="s">
        <v>214</v>
      </c>
      <c r="D67" s="16" t="s">
        <v>140</v>
      </c>
      <c r="E67" s="17" t="s">
        <v>141</v>
      </c>
      <c r="F67" s="17" t="s">
        <v>65</v>
      </c>
      <c r="G67" s="18">
        <v>1</v>
      </c>
      <c r="H67" s="18">
        <v>1</v>
      </c>
      <c r="I67" s="16"/>
      <c r="J67" s="18">
        <v>2</v>
      </c>
      <c r="K67" s="16"/>
      <c r="L67" s="16"/>
      <c r="M67" s="16"/>
      <c r="N67" s="18">
        <v>1</v>
      </c>
      <c r="O67" s="16"/>
      <c r="P67" s="18">
        <v>1</v>
      </c>
      <c r="Q67" s="16"/>
      <c r="R67" s="16"/>
      <c r="S67" s="18">
        <f t="shared" ref="S67:S85" si="4">SUM(G67:R67)</f>
        <v>6</v>
      </c>
      <c r="T67" s="19">
        <v>104</v>
      </c>
      <c r="U67" s="9">
        <f t="shared" ref="U67:U85" si="5">T67*S67</f>
        <v>624</v>
      </c>
    </row>
    <row r="68" spans="1:21" ht="60" customHeight="1" x14ac:dyDescent="0.25">
      <c r="A68" s="4" t="s">
        <v>205</v>
      </c>
      <c r="B68" s="4"/>
      <c r="C68" s="4" t="s">
        <v>214</v>
      </c>
      <c r="D68" s="16" t="s">
        <v>196</v>
      </c>
      <c r="E68" s="17" t="s">
        <v>197</v>
      </c>
      <c r="F68" s="17" t="s">
        <v>32</v>
      </c>
      <c r="G68" s="16"/>
      <c r="H68" s="18">
        <v>4</v>
      </c>
      <c r="I68" s="16"/>
      <c r="J68" s="18">
        <v>1</v>
      </c>
      <c r="K68" s="16"/>
      <c r="L68" s="18">
        <v>1</v>
      </c>
      <c r="M68" s="16"/>
      <c r="N68" s="16"/>
      <c r="O68" s="16"/>
      <c r="P68" s="18">
        <v>1</v>
      </c>
      <c r="Q68" s="18">
        <v>1</v>
      </c>
      <c r="R68" s="16"/>
      <c r="S68" s="18">
        <f t="shared" si="4"/>
        <v>8</v>
      </c>
      <c r="T68" s="19">
        <v>136</v>
      </c>
      <c r="U68" s="9">
        <f t="shared" si="5"/>
        <v>1088</v>
      </c>
    </row>
    <row r="69" spans="1:21" ht="60" customHeight="1" x14ac:dyDescent="0.25">
      <c r="A69" s="4" t="s">
        <v>205</v>
      </c>
      <c r="B69" s="4"/>
      <c r="C69" s="4" t="s">
        <v>214</v>
      </c>
      <c r="D69" s="16" t="s">
        <v>171</v>
      </c>
      <c r="E69" s="17" t="s">
        <v>172</v>
      </c>
      <c r="F69" s="17" t="s">
        <v>32</v>
      </c>
      <c r="G69" s="18">
        <v>8</v>
      </c>
      <c r="H69" s="16"/>
      <c r="I69" s="16"/>
      <c r="J69" s="18">
        <v>1</v>
      </c>
      <c r="K69" s="16"/>
      <c r="L69" s="18">
        <v>1</v>
      </c>
      <c r="M69" s="16"/>
      <c r="N69" s="16"/>
      <c r="O69" s="16"/>
      <c r="P69" s="16"/>
      <c r="Q69" s="16"/>
      <c r="R69" s="16"/>
      <c r="S69" s="18">
        <f t="shared" si="4"/>
        <v>10</v>
      </c>
      <c r="T69" s="19">
        <v>136</v>
      </c>
      <c r="U69" s="9">
        <f t="shared" si="5"/>
        <v>1360</v>
      </c>
    </row>
    <row r="70" spans="1:21" ht="60" customHeight="1" x14ac:dyDescent="0.25">
      <c r="A70" s="4" t="s">
        <v>205</v>
      </c>
      <c r="B70" s="4"/>
      <c r="C70" s="4" t="s">
        <v>214</v>
      </c>
      <c r="D70" s="16" t="s">
        <v>198</v>
      </c>
      <c r="E70" s="17" t="s">
        <v>108</v>
      </c>
      <c r="F70" s="17" t="s">
        <v>14</v>
      </c>
      <c r="G70" s="16"/>
      <c r="H70" s="16"/>
      <c r="I70" s="16"/>
      <c r="J70" s="18">
        <v>1</v>
      </c>
      <c r="K70" s="16"/>
      <c r="L70" s="18">
        <v>1</v>
      </c>
      <c r="M70" s="16"/>
      <c r="N70" s="16"/>
      <c r="O70" s="16"/>
      <c r="P70" s="16"/>
      <c r="Q70" s="16"/>
      <c r="R70" s="16"/>
      <c r="S70" s="18">
        <f t="shared" si="4"/>
        <v>2</v>
      </c>
      <c r="T70" s="19">
        <v>104</v>
      </c>
      <c r="U70" s="9">
        <f t="shared" si="5"/>
        <v>208</v>
      </c>
    </row>
    <row r="71" spans="1:21" ht="60" customHeight="1" x14ac:dyDescent="0.25">
      <c r="A71" s="4" t="s">
        <v>205</v>
      </c>
      <c r="B71" s="4"/>
      <c r="C71" s="4" t="s">
        <v>214</v>
      </c>
      <c r="D71" s="16" t="s">
        <v>157</v>
      </c>
      <c r="E71" s="17" t="s">
        <v>26</v>
      </c>
      <c r="F71" s="17" t="s">
        <v>17</v>
      </c>
      <c r="G71" s="16"/>
      <c r="H71" s="18">
        <v>2</v>
      </c>
      <c r="I71" s="16"/>
      <c r="J71" s="18">
        <v>1</v>
      </c>
      <c r="K71" s="16"/>
      <c r="L71" s="16"/>
      <c r="M71" s="16"/>
      <c r="N71" s="18">
        <v>3</v>
      </c>
      <c r="O71" s="16"/>
      <c r="P71" s="16"/>
      <c r="Q71" s="18">
        <v>1</v>
      </c>
      <c r="R71" s="16"/>
      <c r="S71" s="18">
        <f t="shared" si="4"/>
        <v>7</v>
      </c>
      <c r="T71" s="19">
        <v>125</v>
      </c>
      <c r="U71" s="9">
        <f t="shared" si="5"/>
        <v>875</v>
      </c>
    </row>
    <row r="72" spans="1:21" ht="60" customHeight="1" x14ac:dyDescent="0.25">
      <c r="A72" s="4" t="s">
        <v>205</v>
      </c>
      <c r="B72" s="4"/>
      <c r="C72" s="4" t="s">
        <v>214</v>
      </c>
      <c r="D72" s="16" t="s">
        <v>199</v>
      </c>
      <c r="E72" s="17" t="s">
        <v>108</v>
      </c>
      <c r="F72" s="17" t="s">
        <v>31</v>
      </c>
      <c r="G72" s="18">
        <v>1</v>
      </c>
      <c r="H72" s="18">
        <v>4</v>
      </c>
      <c r="I72" s="16"/>
      <c r="J72" s="18">
        <v>1</v>
      </c>
      <c r="K72" s="16"/>
      <c r="L72" s="18">
        <v>4</v>
      </c>
      <c r="M72" s="16"/>
      <c r="N72" s="18">
        <v>3</v>
      </c>
      <c r="O72" s="16"/>
      <c r="P72" s="16"/>
      <c r="Q72" s="18">
        <v>1</v>
      </c>
      <c r="R72" s="16"/>
      <c r="S72" s="18">
        <f t="shared" si="4"/>
        <v>14</v>
      </c>
      <c r="T72" s="19">
        <v>120</v>
      </c>
      <c r="U72" s="9">
        <f t="shared" si="5"/>
        <v>1680</v>
      </c>
    </row>
    <row r="73" spans="1:21" ht="60" customHeight="1" x14ac:dyDescent="0.25">
      <c r="A73" s="4" t="s">
        <v>205</v>
      </c>
      <c r="B73" s="4"/>
      <c r="C73" s="4" t="s">
        <v>214</v>
      </c>
      <c r="D73" s="16" t="s">
        <v>128</v>
      </c>
      <c r="E73" s="17" t="s">
        <v>129</v>
      </c>
      <c r="F73" s="17" t="s">
        <v>31</v>
      </c>
      <c r="G73" s="18">
        <v>2</v>
      </c>
      <c r="H73" s="18">
        <v>3</v>
      </c>
      <c r="I73" s="16"/>
      <c r="J73" s="18">
        <v>3</v>
      </c>
      <c r="K73" s="16"/>
      <c r="L73" s="16"/>
      <c r="M73" s="16"/>
      <c r="N73" s="16"/>
      <c r="O73" s="16"/>
      <c r="P73" s="16"/>
      <c r="Q73" s="16"/>
      <c r="R73" s="16"/>
      <c r="S73" s="18">
        <f t="shared" si="4"/>
        <v>8</v>
      </c>
      <c r="T73" s="19">
        <v>120</v>
      </c>
      <c r="U73" s="9">
        <f t="shared" si="5"/>
        <v>960</v>
      </c>
    </row>
    <row r="74" spans="1:21" ht="60" customHeight="1" x14ac:dyDescent="0.25">
      <c r="A74" s="4" t="s">
        <v>205</v>
      </c>
      <c r="B74" s="4"/>
      <c r="C74" s="4" t="s">
        <v>214</v>
      </c>
      <c r="D74" s="16" t="s">
        <v>136</v>
      </c>
      <c r="E74" s="17" t="s">
        <v>137</v>
      </c>
      <c r="F74" s="17" t="s">
        <v>31</v>
      </c>
      <c r="G74" s="18">
        <v>3</v>
      </c>
      <c r="H74" s="18">
        <v>3</v>
      </c>
      <c r="I74" s="16"/>
      <c r="J74" s="18">
        <v>5</v>
      </c>
      <c r="K74" s="16"/>
      <c r="L74" s="18">
        <v>3</v>
      </c>
      <c r="M74" s="16"/>
      <c r="N74" s="18">
        <v>1</v>
      </c>
      <c r="O74" s="16"/>
      <c r="P74" s="18">
        <v>3</v>
      </c>
      <c r="Q74" s="18">
        <v>2</v>
      </c>
      <c r="R74" s="16"/>
      <c r="S74" s="18">
        <f t="shared" si="4"/>
        <v>20</v>
      </c>
      <c r="T74" s="19">
        <v>125</v>
      </c>
      <c r="U74" s="9">
        <f t="shared" si="5"/>
        <v>2500</v>
      </c>
    </row>
    <row r="75" spans="1:21" ht="60" customHeight="1" x14ac:dyDescent="0.25">
      <c r="A75" s="4" t="s">
        <v>205</v>
      </c>
      <c r="B75" s="4"/>
      <c r="C75" s="4" t="s">
        <v>214</v>
      </c>
      <c r="D75" s="16" t="s">
        <v>130</v>
      </c>
      <c r="E75" s="17" t="s">
        <v>50</v>
      </c>
      <c r="F75" s="17" t="s">
        <v>44</v>
      </c>
      <c r="G75" s="16"/>
      <c r="H75" s="16"/>
      <c r="I75" s="16"/>
      <c r="J75" s="18">
        <v>1</v>
      </c>
      <c r="K75" s="16"/>
      <c r="L75" s="16"/>
      <c r="M75" s="16"/>
      <c r="N75" s="18">
        <v>1</v>
      </c>
      <c r="O75" s="16"/>
      <c r="P75" s="18">
        <v>1</v>
      </c>
      <c r="Q75" s="16"/>
      <c r="R75" s="16"/>
      <c r="S75" s="18">
        <f t="shared" si="4"/>
        <v>3</v>
      </c>
      <c r="T75" s="19">
        <v>131</v>
      </c>
      <c r="U75" s="9">
        <f t="shared" si="5"/>
        <v>393</v>
      </c>
    </row>
    <row r="76" spans="1:21" ht="60" customHeight="1" x14ac:dyDescent="0.25">
      <c r="A76" s="4" t="s">
        <v>205</v>
      </c>
      <c r="B76" s="4"/>
      <c r="C76" s="4" t="s">
        <v>214</v>
      </c>
      <c r="D76" s="16" t="s">
        <v>131</v>
      </c>
      <c r="E76" s="17" t="s">
        <v>23</v>
      </c>
      <c r="F76" s="17" t="s">
        <v>31</v>
      </c>
      <c r="G76" s="16"/>
      <c r="H76" s="18">
        <v>3</v>
      </c>
      <c r="I76" s="16"/>
      <c r="J76" s="18">
        <v>4</v>
      </c>
      <c r="K76" s="16"/>
      <c r="L76" s="18">
        <v>4</v>
      </c>
      <c r="M76" s="16"/>
      <c r="N76" s="16"/>
      <c r="O76" s="16"/>
      <c r="P76" s="18">
        <v>1</v>
      </c>
      <c r="Q76" s="16"/>
      <c r="R76" s="16"/>
      <c r="S76" s="18">
        <f t="shared" si="4"/>
        <v>12</v>
      </c>
      <c r="T76" s="19">
        <v>131</v>
      </c>
      <c r="U76" s="9">
        <f t="shared" si="5"/>
        <v>1572</v>
      </c>
    </row>
    <row r="77" spans="1:21" ht="60" customHeight="1" x14ac:dyDescent="0.25">
      <c r="A77" s="4" t="s">
        <v>205</v>
      </c>
      <c r="B77" s="4"/>
      <c r="C77" s="4" t="s">
        <v>214</v>
      </c>
      <c r="D77" s="16" t="s">
        <v>132</v>
      </c>
      <c r="E77" s="17" t="s">
        <v>69</v>
      </c>
      <c r="F77" s="17" t="s">
        <v>31</v>
      </c>
      <c r="G77" s="18">
        <v>5</v>
      </c>
      <c r="H77" s="16"/>
      <c r="I77" s="16"/>
      <c r="J77" s="18">
        <v>3</v>
      </c>
      <c r="K77" s="16"/>
      <c r="L77" s="16"/>
      <c r="M77" s="16"/>
      <c r="N77" s="18">
        <v>1</v>
      </c>
      <c r="O77" s="16"/>
      <c r="P77" s="18">
        <v>1</v>
      </c>
      <c r="Q77" s="16"/>
      <c r="R77" s="16"/>
      <c r="S77" s="18">
        <f t="shared" si="4"/>
        <v>10</v>
      </c>
      <c r="T77" s="19">
        <v>131</v>
      </c>
      <c r="U77" s="9">
        <f t="shared" si="5"/>
        <v>1310</v>
      </c>
    </row>
    <row r="78" spans="1:21" ht="60" customHeight="1" x14ac:dyDescent="0.25">
      <c r="A78" s="4" t="s">
        <v>205</v>
      </c>
      <c r="B78" s="4"/>
      <c r="C78" s="4" t="s">
        <v>214</v>
      </c>
      <c r="D78" s="16" t="s">
        <v>200</v>
      </c>
      <c r="E78" s="17" t="s">
        <v>23</v>
      </c>
      <c r="F78" s="17" t="s">
        <v>17</v>
      </c>
      <c r="G78" s="16"/>
      <c r="H78" s="18">
        <v>1</v>
      </c>
      <c r="I78" s="16"/>
      <c r="J78" s="18">
        <v>2</v>
      </c>
      <c r="K78" s="16"/>
      <c r="L78" s="18">
        <v>1</v>
      </c>
      <c r="M78" s="16"/>
      <c r="N78" s="18">
        <v>2</v>
      </c>
      <c r="O78" s="16"/>
      <c r="P78" s="16"/>
      <c r="Q78" s="16"/>
      <c r="R78" s="16"/>
      <c r="S78" s="18">
        <f t="shared" si="4"/>
        <v>6</v>
      </c>
      <c r="T78" s="19">
        <v>125</v>
      </c>
      <c r="U78" s="9">
        <f t="shared" si="5"/>
        <v>750</v>
      </c>
    </row>
    <row r="79" spans="1:21" ht="60" customHeight="1" x14ac:dyDescent="0.25">
      <c r="A79" s="4" t="s">
        <v>205</v>
      </c>
      <c r="B79" s="4"/>
      <c r="C79" s="4" t="s">
        <v>214</v>
      </c>
      <c r="D79" s="16" t="s">
        <v>201</v>
      </c>
      <c r="E79" s="17" t="s">
        <v>49</v>
      </c>
      <c r="F79" s="17" t="s">
        <v>160</v>
      </c>
      <c r="G79" s="16"/>
      <c r="H79" s="16"/>
      <c r="I79" s="16"/>
      <c r="J79" s="16"/>
      <c r="K79" s="16"/>
      <c r="L79" s="18">
        <v>1</v>
      </c>
      <c r="M79" s="16"/>
      <c r="N79" s="18">
        <v>2</v>
      </c>
      <c r="O79" s="16"/>
      <c r="P79" s="18">
        <v>2</v>
      </c>
      <c r="Q79" s="16"/>
      <c r="R79" s="16"/>
      <c r="S79" s="18">
        <f t="shared" si="4"/>
        <v>5</v>
      </c>
      <c r="T79" s="19">
        <v>83</v>
      </c>
      <c r="U79" s="9">
        <f t="shared" si="5"/>
        <v>415</v>
      </c>
    </row>
    <row r="80" spans="1:21" ht="60" customHeight="1" x14ac:dyDescent="0.25">
      <c r="A80" s="4" t="s">
        <v>205</v>
      </c>
      <c r="B80" s="4"/>
      <c r="C80" s="4" t="s">
        <v>214</v>
      </c>
      <c r="D80" s="16" t="s">
        <v>133</v>
      </c>
      <c r="E80" s="17" t="s">
        <v>93</v>
      </c>
      <c r="F80" s="17" t="s">
        <v>56</v>
      </c>
      <c r="G80" s="16"/>
      <c r="H80" s="18">
        <v>1</v>
      </c>
      <c r="I80" s="16"/>
      <c r="J80" s="18">
        <v>2</v>
      </c>
      <c r="K80" s="16"/>
      <c r="L80" s="18">
        <v>1</v>
      </c>
      <c r="M80" s="16"/>
      <c r="N80" s="16"/>
      <c r="O80" s="16"/>
      <c r="P80" s="18">
        <v>1</v>
      </c>
      <c r="Q80" s="18">
        <v>2</v>
      </c>
      <c r="R80" s="16"/>
      <c r="S80" s="18">
        <f t="shared" si="4"/>
        <v>7</v>
      </c>
      <c r="T80" s="19">
        <v>83</v>
      </c>
      <c r="U80" s="9">
        <f t="shared" si="5"/>
        <v>581</v>
      </c>
    </row>
    <row r="81" spans="1:21" ht="60" customHeight="1" x14ac:dyDescent="0.25">
      <c r="A81" s="4" t="s">
        <v>205</v>
      </c>
      <c r="B81" s="4"/>
      <c r="C81" s="4" t="s">
        <v>214</v>
      </c>
      <c r="D81" s="16" t="s">
        <v>173</v>
      </c>
      <c r="E81" s="17" t="s">
        <v>139</v>
      </c>
      <c r="F81" s="17" t="s">
        <v>87</v>
      </c>
      <c r="G81" s="16"/>
      <c r="H81" s="18">
        <v>2</v>
      </c>
      <c r="I81" s="16"/>
      <c r="J81" s="18">
        <v>4</v>
      </c>
      <c r="K81" s="16"/>
      <c r="L81" s="18">
        <v>4</v>
      </c>
      <c r="M81" s="16"/>
      <c r="N81" s="18">
        <v>4</v>
      </c>
      <c r="O81" s="16"/>
      <c r="P81" s="18">
        <v>2</v>
      </c>
      <c r="Q81" s="16"/>
      <c r="R81" s="16"/>
      <c r="S81" s="18">
        <f t="shared" si="4"/>
        <v>16</v>
      </c>
      <c r="T81" s="19">
        <v>125</v>
      </c>
      <c r="U81" s="9">
        <f t="shared" si="5"/>
        <v>2000</v>
      </c>
    </row>
    <row r="82" spans="1:21" ht="60" customHeight="1" x14ac:dyDescent="0.25">
      <c r="A82" s="4" t="s">
        <v>205</v>
      </c>
      <c r="B82" s="4"/>
      <c r="C82" s="4" t="s">
        <v>214</v>
      </c>
      <c r="D82" s="16" t="s">
        <v>156</v>
      </c>
      <c r="E82" s="17" t="s">
        <v>28</v>
      </c>
      <c r="F82" s="17" t="s">
        <v>78</v>
      </c>
      <c r="G82" s="16"/>
      <c r="H82" s="18">
        <v>4</v>
      </c>
      <c r="I82" s="16"/>
      <c r="J82" s="18">
        <v>2</v>
      </c>
      <c r="K82" s="16"/>
      <c r="L82" s="18">
        <v>5</v>
      </c>
      <c r="M82" s="16"/>
      <c r="N82" s="16"/>
      <c r="O82" s="16"/>
      <c r="P82" s="16"/>
      <c r="Q82" s="16"/>
      <c r="R82" s="16"/>
      <c r="S82" s="18">
        <f t="shared" si="4"/>
        <v>11</v>
      </c>
      <c r="T82" s="19">
        <v>125</v>
      </c>
      <c r="U82" s="9">
        <f t="shared" si="5"/>
        <v>1375</v>
      </c>
    </row>
    <row r="83" spans="1:21" ht="60" customHeight="1" x14ac:dyDescent="0.25">
      <c r="A83" s="4" t="s">
        <v>205</v>
      </c>
      <c r="B83" s="4"/>
      <c r="C83" s="4" t="s">
        <v>214</v>
      </c>
      <c r="D83" s="16" t="s">
        <v>174</v>
      </c>
      <c r="E83" s="17" t="s">
        <v>175</v>
      </c>
      <c r="F83" s="17" t="s">
        <v>59</v>
      </c>
      <c r="G83" s="16"/>
      <c r="H83" s="16"/>
      <c r="I83" s="16"/>
      <c r="J83" s="18">
        <v>1</v>
      </c>
      <c r="K83" s="16"/>
      <c r="L83" s="18">
        <v>3</v>
      </c>
      <c r="M83" s="16"/>
      <c r="N83" s="16"/>
      <c r="O83" s="16"/>
      <c r="P83" s="18">
        <v>2</v>
      </c>
      <c r="Q83" s="18">
        <v>3</v>
      </c>
      <c r="R83" s="16"/>
      <c r="S83" s="18">
        <f t="shared" si="4"/>
        <v>9</v>
      </c>
      <c r="T83" s="19">
        <v>136</v>
      </c>
      <c r="U83" s="9">
        <f t="shared" si="5"/>
        <v>1224</v>
      </c>
    </row>
    <row r="84" spans="1:21" ht="60" customHeight="1" x14ac:dyDescent="0.25">
      <c r="A84" s="4" t="s">
        <v>205</v>
      </c>
      <c r="B84" s="4"/>
      <c r="C84" s="4" t="s">
        <v>214</v>
      </c>
      <c r="D84" s="16" t="s">
        <v>202</v>
      </c>
      <c r="E84" s="17" t="s">
        <v>203</v>
      </c>
      <c r="F84" s="17" t="s">
        <v>59</v>
      </c>
      <c r="G84" s="16"/>
      <c r="H84" s="16"/>
      <c r="I84" s="16"/>
      <c r="J84" s="18">
        <v>5</v>
      </c>
      <c r="K84" s="16"/>
      <c r="L84" s="18">
        <v>1</v>
      </c>
      <c r="M84" s="16"/>
      <c r="N84" s="18">
        <v>1</v>
      </c>
      <c r="O84" s="16"/>
      <c r="P84" s="16"/>
      <c r="Q84" s="16"/>
      <c r="R84" s="16"/>
      <c r="S84" s="18">
        <f t="shared" si="4"/>
        <v>7</v>
      </c>
      <c r="T84" s="19">
        <v>136</v>
      </c>
      <c r="U84" s="9">
        <f t="shared" si="5"/>
        <v>952</v>
      </c>
    </row>
    <row r="85" spans="1:21" ht="60" customHeight="1" x14ac:dyDescent="0.25">
      <c r="A85" s="4" t="s">
        <v>205</v>
      </c>
      <c r="B85" s="4"/>
      <c r="C85" s="4" t="s">
        <v>214</v>
      </c>
      <c r="D85" s="16" t="s">
        <v>177</v>
      </c>
      <c r="E85" s="17" t="s">
        <v>15</v>
      </c>
      <c r="F85" s="17" t="s">
        <v>59</v>
      </c>
      <c r="G85" s="18">
        <v>1</v>
      </c>
      <c r="H85" s="18">
        <v>7</v>
      </c>
      <c r="I85" s="16"/>
      <c r="J85" s="18">
        <v>1</v>
      </c>
      <c r="K85" s="16"/>
      <c r="L85" s="18">
        <v>3</v>
      </c>
      <c r="M85" s="16"/>
      <c r="N85" s="18">
        <v>1</v>
      </c>
      <c r="O85" s="16"/>
      <c r="P85" s="16"/>
      <c r="Q85" s="16"/>
      <c r="R85" s="16"/>
      <c r="S85" s="18">
        <f t="shared" si="4"/>
        <v>13</v>
      </c>
      <c r="T85" s="19">
        <v>131</v>
      </c>
      <c r="U85" s="9">
        <f t="shared" si="5"/>
        <v>1703</v>
      </c>
    </row>
    <row r="86" spans="1:21" x14ac:dyDescent="0.25">
      <c r="S86" s="14">
        <f>SUM(S3:S85)</f>
        <v>657</v>
      </c>
      <c r="U86" s="15">
        <f>SUM(U3:U85)</f>
        <v>76525</v>
      </c>
    </row>
  </sheetData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Geox shoes offer list 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2019-04-17T07:42:07Z</dcterms:created>
  <dcterms:modified xsi:type="dcterms:W3CDTF">2022-01-26T09:36:41Z</dcterms:modified>
</cp:coreProperties>
</file>